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240" windowWidth="18200" windowHeight="117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<sst xmlns="http://schemas.openxmlformats.org/spreadsheetml/2006/main" count="92" uniqueCount="79">
  <si>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&gt; 5tons/yr emissions of sulpher dioxide, particulates, carbon monoxide, nitrogen oxides, hydrocarbons</t>
  </si>
  <si>
    <t>Water discharge Fee</t>
  </si>
  <si>
    <t>$100/yr</t>
  </si>
  <si>
    <t>discharge into lakes, rivers, reservoirs, or other waters</t>
  </si>
  <si>
    <t>Waste taxes, fees and incentives</t>
  </si>
  <si>
    <t>Solid waste tax</t>
  </si>
  <si>
    <t>$6/ton</t>
  </si>
  <si>
    <t>$2.80/cu yd</t>
  </si>
  <si>
    <t>landfills &gt;1000 tons/yr</t>
  </si>
  <si>
    <t>landfill waste</t>
  </si>
  <si>
    <t>Waste management assistance fund</t>
  </si>
  <si>
    <t>Deposit/Refund for beverage containers</t>
  </si>
  <si>
    <t>5c</t>
  </si>
  <si>
    <t>sale of glass, metal, paper, or plastic containers of beer, malt bevereage, mineral waters, mixed wine drinks, soda water, carbonated beverages</t>
  </si>
  <si>
    <t>15c</t>
  </si>
  <si>
    <t>liquor containers &gt;50mL</t>
  </si>
  <si>
    <t>Hazardous Waste Tax</t>
  </si>
  <si>
    <t>1998 Revenue</t>
  </si>
  <si>
    <t>?</t>
  </si>
  <si>
    <t>hazardous waste shipped, recycled, treated, stored, disposed</t>
  </si>
  <si>
    <t>Fuel Gross receipts tax</t>
  </si>
  <si>
    <t>on heating oil, keroseene, propane, natural gas, electricity, and coal &gt;$10,000/yr</t>
  </si>
  <si>
    <t>Tax</t>
  </si>
  <si>
    <t>On What?</t>
  </si>
  <si>
    <t>Used for?</t>
  </si>
  <si>
    <t>% of funding</t>
  </si>
  <si>
    <t>Weatherization Assistance program</t>
  </si>
  <si>
    <t>Electric Energy Tax</t>
  </si>
  <si>
    <t>plant &gt;200 Megawatts</t>
  </si>
  <si>
    <t>general fund</t>
  </si>
  <si>
    <t>Utilities Gross Receipts Tax</t>
  </si>
  <si>
    <t>Amount of tax</t>
  </si>
  <si>
    <t>.5% on electricity, .3% on gas</t>
  </si>
  <si>
    <t>VT PSB and DPS</t>
  </si>
  <si>
    <t>Utilities gross operating revenue</t>
  </si>
  <si>
    <t>Sales tax on commerical Energy Use</t>
  </si>
  <si>
    <t>electricity, natural gas, fuel oil, propane, wood sold to commercial establishmeents</t>
  </si>
  <si>
    <t>Motor fuel taxes and fees</t>
  </si>
  <si>
    <t>gasoline</t>
  </si>
  <si>
    <t>Petroleum cleanup fee</t>
  </si>
  <si>
    <t>1 cent/gallon</t>
  </si>
  <si>
    <t>transportation fund</t>
  </si>
  <si>
    <t>VT Fish and Wildlife Service</t>
  </si>
  <si>
    <t>Dept. of Forests, Parks, and Recreation</t>
  </si>
  <si>
    <t>Motor vehicle purchase and use</t>
  </si>
  <si>
    <t>TOTAL GREEN TAXES</t>
  </si>
  <si>
    <t>http://www.census.gov/govs/estimate/9846vt.html</t>
  </si>
  <si>
    <t>% GREEN TAXES</t>
  </si>
  <si>
    <t>TOTAL 1998 STATE REVENUE</t>
  </si>
  <si>
    <t>environmental contingency fund, hazardous waste management assistance fund</t>
  </si>
  <si>
    <t>$100-$200/yr</t>
  </si>
  <si>
    <t>tank assessment fee</t>
  </si>
  <si>
    <t>underground fuel tanks</t>
  </si>
  <si>
    <t>Petroleum cleanup fund, $500 grants to replace/upgrade tanks</t>
  </si>
  <si>
    <t>Land Related Taxes, fees, and incentives</t>
  </si>
  <si>
    <t>use value appraisal</t>
  </si>
  <si>
    <t>&gt;25 acres agricultural and forest land</t>
  </si>
  <si>
    <t>Capital gains tax on speculative land sales</t>
  </si>
  <si>
    <t>50%-80% of gain</t>
  </si>
  <si>
    <t>land sales held less than 6 yrs</t>
  </si>
  <si>
    <t>First $500,000 in revenues to general trust, property tax rebate trust fund</t>
  </si>
  <si>
    <t>diesel fuel</t>
  </si>
  <si>
    <t>education</t>
  </si>
  <si>
    <t xml:space="preserve">transportation fund  </t>
  </si>
  <si>
    <t>76% of 0.375% of 1c/gal</t>
  </si>
  <si>
    <t>24% of 0.375% of 1c/gal</t>
  </si>
  <si>
    <t>taxable cost of motor vehicles</t>
  </si>
  <si>
    <t>vehicle lease or rental</t>
  </si>
  <si>
    <t>education fund</t>
  </si>
  <si>
    <t>Energy Related taxes and Fees</t>
  </si>
  <si>
    <t>Air and Water Pollution taxes and fees</t>
  </si>
  <si>
    <t>16 c/gallon</t>
  </si>
  <si>
    <t>15 c/gallon</t>
  </si>
  <si>
    <t>4 c/gallon</t>
  </si>
  <si>
    <t>Air contaminant Emissions Fee</t>
  </si>
  <si>
    <t>$800</t>
  </si>
  <si>
    <t>emission &gt; 10 tons</t>
  </si>
  <si>
    <t>Environmental permit fund</t>
  </si>
  <si>
    <t xml:space="preserve">.015c/lb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</si>
</sst>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"/>
    <numFmt numFmtId="166" formatCode="0.000%"/>
    <numFmt numFmtId="167" formatCode="&quot;$&quot;#,##0"/>
    <numFmt numFmtId="168" formatCode="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9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 quotePrefix="1">
      <alignment wrapText="1"/>
    </xf>
    <xf numFmtId="167" fontId="1" fillId="0" borderId="0" xfId="0" applyNumberFormat="1" applyFont="1" applyAlignment="1">
      <alignment wrapText="1"/>
    </xf>
    <xf numFmtId="167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 quotePrefix="1">
      <alignment wrapText="1"/>
    </xf>
    <xf numFmtId="6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167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6">
      <selection activeCell="E33" sqref="E33"/>
    </sheetView>
  </sheetViews>
  <sheetFormatPr defaultColWidth="11.00390625" defaultRowHeight="12.75"/>
  <cols>
    <col min="1" max="1" width="21.125" style="1" customWidth="1"/>
    <col min="2" max="2" width="14.875" style="2" customWidth="1"/>
    <col min="3" max="3" width="27.75390625" style="1" customWidth="1"/>
    <col min="4" max="4" width="14.125" style="9" customWidth="1"/>
    <col min="5" max="5" width="18.75390625" style="1" customWidth="1"/>
    <col min="6" max="6" width="11.375" style="1" hidden="1" customWidth="1"/>
    <col min="7" max="7" width="22.75390625" style="0" customWidth="1"/>
  </cols>
  <sheetData>
    <row r="1" spans="1:6" s="23" customFormat="1" ht="39" customHeight="1">
      <c r="A1" s="12" t="s">
        <v>22</v>
      </c>
      <c r="B1" s="21" t="s">
        <v>31</v>
      </c>
      <c r="C1" s="12" t="s">
        <v>23</v>
      </c>
      <c r="D1" s="22" t="s">
        <v>17</v>
      </c>
      <c r="E1" s="12" t="s">
        <v>24</v>
      </c>
      <c r="F1" s="12" t="s">
        <v>25</v>
      </c>
    </row>
    <row r="2" spans="1:6" s="4" customFormat="1" ht="24.75">
      <c r="A2" s="3" t="s">
        <v>69</v>
      </c>
      <c r="B2" s="6"/>
      <c r="C2" s="3"/>
      <c r="D2" s="8"/>
      <c r="E2" s="3"/>
      <c r="F2" s="3"/>
    </row>
    <row r="3" spans="1:6" ht="36.75">
      <c r="A3" s="13" t="s">
        <v>20</v>
      </c>
      <c r="B3" s="14">
        <v>0.005</v>
      </c>
      <c r="C3" s="13" t="s">
        <v>21</v>
      </c>
      <c r="D3" s="15">
        <v>3984514</v>
      </c>
      <c r="E3" s="13" t="s">
        <v>26</v>
      </c>
      <c r="F3" s="5">
        <v>0.83</v>
      </c>
    </row>
    <row r="4" spans="1:5" ht="12.75">
      <c r="A4" s="13" t="s">
        <v>27</v>
      </c>
      <c r="B4" s="14">
        <v>0.035</v>
      </c>
      <c r="C4" s="13" t="s">
        <v>28</v>
      </c>
      <c r="D4" s="15">
        <v>3351508</v>
      </c>
      <c r="E4" s="13" t="s">
        <v>29</v>
      </c>
    </row>
    <row r="5" spans="1:5" ht="36.75">
      <c r="A5" s="13" t="s">
        <v>30</v>
      </c>
      <c r="B5" s="14" t="s">
        <v>32</v>
      </c>
      <c r="C5" s="13" t="s">
        <v>34</v>
      </c>
      <c r="D5" s="15">
        <v>4600695</v>
      </c>
      <c r="E5" s="13" t="s">
        <v>33</v>
      </c>
    </row>
    <row r="6" spans="1:5" ht="36.75">
      <c r="A6" s="13" t="s">
        <v>35</v>
      </c>
      <c r="B6" s="14">
        <v>0.05</v>
      </c>
      <c r="C6" s="16" t="s">
        <v>36</v>
      </c>
      <c r="D6" s="15">
        <v>10000000</v>
      </c>
      <c r="E6" s="13"/>
    </row>
    <row r="7" spans="1:5" ht="24.75">
      <c r="A7" s="13" t="s">
        <v>37</v>
      </c>
      <c r="B7" s="17" t="s">
        <v>71</v>
      </c>
      <c r="C7" s="16" t="s">
        <v>61</v>
      </c>
      <c r="D7" s="26">
        <v>48648181</v>
      </c>
      <c r="E7" s="27" t="s">
        <v>63</v>
      </c>
    </row>
    <row r="8" spans="1:5" ht="24.75">
      <c r="A8" s="13" t="s">
        <v>37</v>
      </c>
      <c r="B8" s="17" t="s">
        <v>72</v>
      </c>
      <c r="C8" s="13" t="s">
        <v>38</v>
      </c>
      <c r="D8" s="27"/>
      <c r="E8" s="27"/>
    </row>
    <row r="9" spans="1:5" ht="24.75">
      <c r="A9" s="13" t="s">
        <v>37</v>
      </c>
      <c r="B9" s="17" t="s">
        <v>73</v>
      </c>
      <c r="C9" s="13" t="s">
        <v>38</v>
      </c>
      <c r="D9" s="18">
        <v>10463000</v>
      </c>
      <c r="E9" s="13" t="s">
        <v>62</v>
      </c>
    </row>
    <row r="10" spans="1:5" ht="24.75">
      <c r="A10" s="13" t="s">
        <v>37</v>
      </c>
      <c r="B10" s="19" t="s">
        <v>64</v>
      </c>
      <c r="C10" s="13" t="s">
        <v>38</v>
      </c>
      <c r="D10" s="15">
        <v>888831</v>
      </c>
      <c r="E10" s="13" t="s">
        <v>42</v>
      </c>
    </row>
    <row r="11" spans="1:5" ht="24.75">
      <c r="A11" s="13" t="s">
        <v>37</v>
      </c>
      <c r="B11" s="19" t="s">
        <v>65</v>
      </c>
      <c r="C11" s="13" t="s">
        <v>38</v>
      </c>
      <c r="D11" s="15">
        <v>279616</v>
      </c>
      <c r="E11" s="13" t="s">
        <v>43</v>
      </c>
    </row>
    <row r="12" spans="1:5" ht="24.75">
      <c r="A12" s="13" t="s">
        <v>44</v>
      </c>
      <c r="B12" s="14">
        <v>0.06</v>
      </c>
      <c r="C12" s="13" t="s">
        <v>66</v>
      </c>
      <c r="D12" s="15">
        <v>47943749</v>
      </c>
      <c r="E12" s="13" t="s">
        <v>41</v>
      </c>
    </row>
    <row r="13" spans="1:5" ht="24.75">
      <c r="A13" s="13" t="s">
        <v>44</v>
      </c>
      <c r="B13" s="14">
        <v>0.05</v>
      </c>
      <c r="C13" s="13" t="s">
        <v>67</v>
      </c>
      <c r="D13" s="15">
        <v>8571000</v>
      </c>
      <c r="E13" s="13" t="s">
        <v>68</v>
      </c>
    </row>
    <row r="14" spans="1:5" ht="7.5" customHeight="1">
      <c r="A14" s="13"/>
      <c r="B14" s="14"/>
      <c r="C14" s="13"/>
      <c r="D14" s="15"/>
      <c r="E14" s="13"/>
    </row>
    <row r="15" spans="1:5" ht="24.75">
      <c r="A15" s="3" t="s">
        <v>70</v>
      </c>
      <c r="B15" s="14"/>
      <c r="C15" s="13"/>
      <c r="D15" s="15"/>
      <c r="E15" s="13"/>
    </row>
    <row r="16" spans="1:5" ht="48.75">
      <c r="A16" s="13" t="s">
        <v>74</v>
      </c>
      <c r="B16" s="14" t="s">
        <v>78</v>
      </c>
      <c r="C16" s="13" t="s">
        <v>0</v>
      </c>
      <c r="D16" s="28">
        <v>357134</v>
      </c>
      <c r="E16" s="27" t="s">
        <v>77</v>
      </c>
    </row>
    <row r="17" spans="1:5" ht="24.75">
      <c r="A17" s="13" t="s">
        <v>74</v>
      </c>
      <c r="B17" s="17" t="s">
        <v>75</v>
      </c>
      <c r="C17" s="13" t="s">
        <v>76</v>
      </c>
      <c r="D17" s="28"/>
      <c r="E17" s="27"/>
    </row>
    <row r="18" spans="1:5" ht="24.75">
      <c r="A18" s="13" t="s">
        <v>1</v>
      </c>
      <c r="B18" s="14" t="s">
        <v>2</v>
      </c>
      <c r="C18" s="13" t="s">
        <v>3</v>
      </c>
      <c r="D18" s="15">
        <v>168097</v>
      </c>
      <c r="E18" s="13" t="s">
        <v>77</v>
      </c>
    </row>
    <row r="19" ht="6.75" customHeight="1"/>
    <row r="20" ht="24.75">
      <c r="A20" s="3" t="s">
        <v>4</v>
      </c>
    </row>
    <row r="21" spans="1:5" ht="12.75">
      <c r="A21" s="1" t="s">
        <v>5</v>
      </c>
      <c r="B21" s="7" t="s">
        <v>6</v>
      </c>
      <c r="C21" s="1" t="s">
        <v>9</v>
      </c>
      <c r="D21" s="24">
        <v>1464727</v>
      </c>
      <c r="E21" s="25" t="s">
        <v>10</v>
      </c>
    </row>
    <row r="22" spans="1:5" ht="12.75">
      <c r="A22" s="1" t="s">
        <v>5</v>
      </c>
      <c r="B22" s="7" t="s">
        <v>7</v>
      </c>
      <c r="C22" s="1" t="s">
        <v>8</v>
      </c>
      <c r="D22" s="24"/>
      <c r="E22" s="25"/>
    </row>
    <row r="23" spans="1:3" ht="60.75">
      <c r="A23" s="1" t="s">
        <v>11</v>
      </c>
      <c r="B23" s="7" t="s">
        <v>12</v>
      </c>
      <c r="C23" s="1" t="s">
        <v>13</v>
      </c>
    </row>
    <row r="24" spans="1:3" ht="24.75">
      <c r="A24" s="1" t="s">
        <v>11</v>
      </c>
      <c r="B24" s="7" t="s">
        <v>14</v>
      </c>
      <c r="C24" s="1" t="s">
        <v>15</v>
      </c>
    </row>
    <row r="25" spans="1:5" ht="60.75">
      <c r="A25" s="1" t="s">
        <v>16</v>
      </c>
      <c r="B25" s="2" t="s">
        <v>18</v>
      </c>
      <c r="C25" s="1" t="s">
        <v>19</v>
      </c>
      <c r="D25" s="9">
        <v>422946</v>
      </c>
      <c r="E25" s="1" t="s">
        <v>49</v>
      </c>
    </row>
    <row r="26" spans="1:5" ht="12.75">
      <c r="A26" s="1" t="s">
        <v>39</v>
      </c>
      <c r="B26" s="7" t="s">
        <v>40</v>
      </c>
      <c r="C26" s="1" t="s">
        <v>38</v>
      </c>
      <c r="D26" s="24">
        <v>4014692</v>
      </c>
      <c r="E26" s="25" t="s">
        <v>53</v>
      </c>
    </row>
    <row r="27" spans="1:6" ht="28.5" customHeight="1">
      <c r="A27" s="1" t="s">
        <v>51</v>
      </c>
      <c r="B27" s="7" t="s">
        <v>50</v>
      </c>
      <c r="C27" s="1" t="s">
        <v>52</v>
      </c>
      <c r="D27" s="24"/>
      <c r="E27" s="25"/>
      <c r="F27" s="9">
        <v>470000</v>
      </c>
    </row>
    <row r="28" spans="2:6" ht="9.75" customHeight="1">
      <c r="B28" s="7"/>
      <c r="D28" s="11"/>
      <c r="E28" s="10"/>
      <c r="F28" s="9"/>
    </row>
    <row r="29" ht="24.75">
      <c r="A29" s="3" t="s">
        <v>54</v>
      </c>
    </row>
    <row r="30" spans="1:3" ht="24.75">
      <c r="A30" s="1" t="s">
        <v>55</v>
      </c>
      <c r="C30" s="1" t="s">
        <v>56</v>
      </c>
    </row>
    <row r="31" spans="1:5" ht="54" customHeight="1">
      <c r="A31" s="1" t="s">
        <v>57</v>
      </c>
      <c r="B31" s="2" t="s">
        <v>58</v>
      </c>
      <c r="C31" s="1" t="s">
        <v>59</v>
      </c>
      <c r="D31" s="9">
        <v>749821</v>
      </c>
      <c r="E31" s="1" t="s">
        <v>60</v>
      </c>
    </row>
    <row r="32" spans="1:6" s="4" customFormat="1" ht="12.75">
      <c r="A32" s="3" t="s">
        <v>45</v>
      </c>
      <c r="B32" s="6"/>
      <c r="C32" s="3"/>
      <c r="D32" s="8">
        <f>SUM(D2:D31)</f>
        <v>145908511</v>
      </c>
      <c r="F32" s="3"/>
    </row>
    <row r="33" spans="1:6" s="4" customFormat="1" ht="40.5" customHeight="1">
      <c r="A33" s="3" t="s">
        <v>48</v>
      </c>
      <c r="B33" s="6"/>
      <c r="C33" s="3"/>
      <c r="D33" s="8">
        <v>1466876000</v>
      </c>
      <c r="E33" s="13" t="s">
        <v>46</v>
      </c>
      <c r="F33" s="3"/>
    </row>
    <row r="34" spans="1:6" s="4" customFormat="1" ht="12.75">
      <c r="A34" s="3" t="s">
        <v>47</v>
      </c>
      <c r="B34" s="6"/>
      <c r="C34" s="3"/>
      <c r="D34" s="20">
        <f>D32/D33</f>
        <v>0.09946887876003152</v>
      </c>
      <c r="E34" s="3"/>
      <c r="F34" s="3"/>
    </row>
    <row r="36" ht="45" customHeight="1"/>
  </sheetData>
  <mergeCells count="8">
    <mergeCell ref="D7:D8"/>
    <mergeCell ref="E7:E8"/>
    <mergeCell ref="D16:D17"/>
    <mergeCell ref="E16:E17"/>
    <mergeCell ref="D21:D22"/>
    <mergeCell ref="E21:E22"/>
    <mergeCell ref="E26:E27"/>
    <mergeCell ref="D26:D27"/>
  </mergeCells>
  <printOptions gridLines="1"/>
  <pageMargins left="0.75" right="0.75" top="1" bottom="1" header="0.5" footer="0.5"/>
  <pageSetup orientation="landscape" paperSize="9"/>
  <headerFooter alignWithMargins="0">
    <oddHeader>&amp;L&amp;C&amp;"Verdana,Bold"&amp;14Vermont Green Taxes&amp;R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 IEE</dc:creator>
  <cp:keywords/>
  <dc:description/>
  <cp:lastModifiedBy>Gund IEE</cp:lastModifiedBy>
  <cp:lastPrinted>2004-04-29T19:25:53Z</cp:lastPrinted>
  <dcterms:created xsi:type="dcterms:W3CDTF">2004-02-17T14:56:12Z</dcterms:created>
  <cp:category/>
  <cp:version/>
  <cp:contentType/>
  <cp:contentStatus/>
</cp:coreProperties>
</file>