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Sheet1" sheetId="1" r:id="rId1"/>
  </sheets>
  <definedNames>
    <definedName name="Current_Date">'Sheet1'!$C$4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<sst xmlns="http://schemas.openxmlformats.org/spreadsheetml/2006/main" count="24" uniqueCount="23">
  <si>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MediaLoft </t>
  </si>
  <si>
    <t>Advertising Accounts Payable</t>
  </si>
  <si>
    <t>Current Date:</t>
  </si>
  <si>
    <t>Invoice
Number</t>
  </si>
  <si>
    <t>Invoice
Date</t>
  </si>
  <si>
    <t>Customer
Name</t>
  </si>
  <si>
    <t>Amount</t>
  </si>
  <si>
    <t>Invoice
Due Date</t>
  </si>
  <si>
    <t>Age of
Invoice</t>
  </si>
  <si>
    <t>No. of Days
Overdue</t>
  </si>
  <si>
    <t>Village Reader</t>
  </si>
  <si>
    <t>WHAT</t>
  </si>
  <si>
    <t>23-4</t>
  </si>
  <si>
    <t>Advertising Concepts</t>
  </si>
  <si>
    <t>NYNEX</t>
  </si>
  <si>
    <t>Young Upstart</t>
  </si>
  <si>
    <t>Mass Appeal, Inc.</t>
  </si>
  <si>
    <t>Invoice Statistics</t>
  </si>
  <si>
    <t>Age of oldest invoice (in days)</t>
  </si>
  <si>
    <t>Largest dollar amount</t>
  </si>
  <si>
    <t>Smallest dollar amount</t>
  </si>
  <si>
    <t>Age of newest invoice (in days)</t>
  </si>
  <si>
    <t>Number of invoices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</si>
</sst>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0" fillId="0" borderId="0" xfId="0" applyAlignment="1" quotePrefix="1">
      <alignment horizontal="left"/>
    </xf>
    <xf numFmtId="7" fontId="0" fillId="0" borderId="0" xfId="17" applyNumberFormat="1" applyAlignment="1">
      <alignment/>
    </xf>
    <xf numFmtId="0" fontId="0" fillId="0" borderId="0" xfId="0" applyNumberFormat="1" applyAlignment="1">
      <alignment/>
    </xf>
    <xf numFmtId="43" fontId="0" fillId="0" borderId="0" xfId="15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17" applyNumberFormat="1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7" fontId="0" fillId="0" borderId="0" xfId="17" applyNumberFormat="1" applyAlignment="1">
      <alignment vertical="top"/>
    </xf>
    <xf numFmtId="2" fontId="0" fillId="0" borderId="0" xfId="0" applyNumberFormat="1" applyAlignment="1">
      <alignment/>
    </xf>
    <xf numFmtId="165" fontId="0" fillId="0" borderId="0" xfId="17" applyNumberFormat="1" applyAlignment="1">
      <alignment/>
    </xf>
    <xf numFmtId="14" fontId="0" fillId="0" borderId="0" xfId="0" applyNumberFormat="1" applyBorder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2" sqref="B2"/>
    </sheetView>
  </sheetViews>
  <sheetFormatPr defaultColWidth="9.140625" defaultRowHeight="12.75"/>
  <cols>
    <col min="3" max="3" width="18.00390625" style="0" customWidth="1"/>
    <col min="4" max="4" width="16.00390625" style="0" customWidth="1"/>
  </cols>
  <sheetData>
    <row r="1" spans="1:7" ht="12.75">
      <c r="A1" s="1" t="s">
        <v>0</v>
      </c>
      <c r="B1" s="2"/>
      <c r="C1" s="2"/>
      <c r="D1" s="2"/>
      <c r="E1" s="2"/>
      <c r="G1" s="3"/>
    </row>
    <row r="2" spans="1:7" ht="15.75">
      <c r="A2" s="4" t="s">
        <v>1</v>
      </c>
      <c r="G2" s="3"/>
    </row>
    <row r="3" ht="12.75">
      <c r="G3" s="3"/>
    </row>
    <row r="4" spans="1:7" ht="12.75">
      <c r="A4" s="5" t="s">
        <v>2</v>
      </c>
      <c r="B4" s="6"/>
      <c r="C4" s="7">
        <v>37712</v>
      </c>
      <c r="G4" s="3"/>
    </row>
    <row r="5" spans="4:7" ht="12.75">
      <c r="D5" s="8"/>
      <c r="G5" s="3"/>
    </row>
    <row r="6" spans="1:7" ht="39" thickBot="1">
      <c r="A6" s="9" t="s">
        <v>3</v>
      </c>
      <c r="B6" s="10" t="s">
        <v>4</v>
      </c>
      <c r="C6" s="10" t="s">
        <v>5</v>
      </c>
      <c r="D6" s="11" t="s">
        <v>6</v>
      </c>
      <c r="E6" s="12" t="s">
        <v>7</v>
      </c>
      <c r="F6" s="13" t="s">
        <v>8</v>
      </c>
      <c r="G6" s="12" t="s">
        <v>9</v>
      </c>
    </row>
    <row r="7" spans="1:8" ht="12.75">
      <c r="A7" s="14">
        <v>5003</v>
      </c>
      <c r="B7" s="7">
        <v>37681</v>
      </c>
      <c r="C7" t="s">
        <v>10</v>
      </c>
      <c r="D7" s="15">
        <v>335</v>
      </c>
      <c r="E7" s="7">
        <f>B7+30</f>
        <v>37711</v>
      </c>
      <c r="F7" s="3">
        <f aca="true" t="shared" si="0" ref="F7:F13">Current_Date-B7</f>
        <v>31</v>
      </c>
      <c r="G7" s="16">
        <f>IF(F7&gt;30,F7-30,0)</f>
        <v>1</v>
      </c>
      <c r="H7" s="17"/>
    </row>
    <row r="8" spans="1:8" ht="12.75">
      <c r="A8" s="14">
        <v>10017</v>
      </c>
      <c r="B8" s="18">
        <v>37667</v>
      </c>
      <c r="C8" s="6" t="s">
        <v>11</v>
      </c>
      <c r="D8" s="15">
        <v>157.99</v>
      </c>
      <c r="E8" s="7">
        <f aca="true" t="shared" si="1" ref="E8:E13">B8+30</f>
        <v>37697</v>
      </c>
      <c r="F8" s="3">
        <f t="shared" si="0"/>
        <v>45</v>
      </c>
      <c r="G8" s="16">
        <f aca="true" t="shared" si="2" ref="G8:G13">IF(F8&gt;30,F8-30,0)</f>
        <v>15</v>
      </c>
      <c r="H8" s="17"/>
    </row>
    <row r="9" spans="1:8" ht="12.75">
      <c r="A9" s="19" t="s">
        <v>12</v>
      </c>
      <c r="B9" s="7">
        <v>37653</v>
      </c>
      <c r="C9" s="16" t="s">
        <v>13</v>
      </c>
      <c r="D9" s="15">
        <v>469.33</v>
      </c>
      <c r="E9" s="7">
        <f t="shared" si="1"/>
        <v>37683</v>
      </c>
      <c r="F9" s="3">
        <f t="shared" si="0"/>
        <v>59</v>
      </c>
      <c r="G9" s="16">
        <f t="shared" si="2"/>
        <v>29</v>
      </c>
      <c r="H9" s="17"/>
    </row>
    <row r="10" spans="1:8" ht="12.75">
      <c r="A10" s="14">
        <v>3922833</v>
      </c>
      <c r="B10" s="7">
        <v>37686</v>
      </c>
      <c r="C10" s="20" t="s">
        <v>14</v>
      </c>
      <c r="D10" s="15">
        <v>354</v>
      </c>
      <c r="E10" s="7">
        <f t="shared" si="1"/>
        <v>37716</v>
      </c>
      <c r="F10" s="3">
        <f t="shared" si="0"/>
        <v>26</v>
      </c>
      <c r="G10" s="16">
        <f t="shared" si="2"/>
        <v>0</v>
      </c>
      <c r="H10" s="17"/>
    </row>
    <row r="11" spans="1:8" ht="12.75">
      <c r="A11" s="14">
        <v>348</v>
      </c>
      <c r="B11" s="7">
        <v>37702</v>
      </c>
      <c r="C11" s="20" t="s">
        <v>13</v>
      </c>
      <c r="D11" s="15">
        <v>55</v>
      </c>
      <c r="E11" s="7">
        <f t="shared" si="1"/>
        <v>37732</v>
      </c>
      <c r="F11" s="3">
        <f t="shared" si="0"/>
        <v>10</v>
      </c>
      <c r="G11" s="16">
        <f t="shared" si="2"/>
        <v>0</v>
      </c>
      <c r="H11" s="17"/>
    </row>
    <row r="12" spans="1:8" ht="12.75">
      <c r="A12" s="14">
        <v>986</v>
      </c>
      <c r="B12" s="7">
        <v>37625</v>
      </c>
      <c r="C12" s="16" t="s">
        <v>15</v>
      </c>
      <c r="D12" s="15">
        <v>1550</v>
      </c>
      <c r="E12" s="7">
        <f t="shared" si="1"/>
        <v>37655</v>
      </c>
      <c r="F12" s="3">
        <f t="shared" si="0"/>
        <v>87</v>
      </c>
      <c r="G12" s="16">
        <f t="shared" si="2"/>
        <v>57</v>
      </c>
      <c r="H12" s="17"/>
    </row>
    <row r="13" spans="1:8" ht="12.75">
      <c r="A13" s="21">
        <v>7443</v>
      </c>
      <c r="B13" s="22">
        <v>37626</v>
      </c>
      <c r="C13" s="23" t="s">
        <v>16</v>
      </c>
      <c r="D13" s="24">
        <v>59</v>
      </c>
      <c r="E13" s="7">
        <f t="shared" si="1"/>
        <v>37656</v>
      </c>
      <c r="F13" s="3">
        <f t="shared" si="0"/>
        <v>86</v>
      </c>
      <c r="G13" s="16">
        <f t="shared" si="2"/>
        <v>56</v>
      </c>
      <c r="H13" s="17"/>
    </row>
    <row r="14" spans="1:8" ht="12.75">
      <c r="A14" s="21"/>
      <c r="B14" s="8"/>
      <c r="D14" s="25"/>
      <c r="E14" s="26"/>
      <c r="G14" s="3"/>
      <c r="H14" s="16"/>
    </row>
    <row r="15" spans="2:7" ht="12.75">
      <c r="B15" s="27"/>
      <c r="C15" s="27"/>
      <c r="D15" s="6"/>
      <c r="G15" s="3"/>
    </row>
    <row r="16" spans="2:7" ht="12.75">
      <c r="B16" s="8"/>
      <c r="C16" s="8"/>
      <c r="D16" s="16"/>
      <c r="G16" s="3"/>
    </row>
    <row r="17" spans="2:7" ht="12.75">
      <c r="B17" s="8"/>
      <c r="C17" s="8"/>
      <c r="D17" s="20"/>
      <c r="G17" s="3"/>
    </row>
    <row r="18" spans="1:7" ht="13.5" thickBot="1">
      <c r="A18" s="28" t="s">
        <v>17</v>
      </c>
      <c r="B18" s="28"/>
      <c r="C18" s="8"/>
      <c r="D18" s="20"/>
      <c r="G18" s="3"/>
    </row>
    <row r="19" spans="1:7" ht="12.75">
      <c r="A19" s="19" t="s">
        <v>18</v>
      </c>
      <c r="B19" s="8"/>
      <c r="C19" s="8"/>
      <c r="D19" s="3">
        <f>MAX(F7:F13)</f>
        <v>87</v>
      </c>
      <c r="G19" s="3"/>
    </row>
    <row r="20" spans="1:7" ht="12.75">
      <c r="A20" s="14" t="s">
        <v>19</v>
      </c>
      <c r="D20" s="15">
        <f>MAX(D7:D13)</f>
        <v>1550</v>
      </c>
      <c r="G20" s="3"/>
    </row>
    <row r="21" spans="1:7" ht="12.75">
      <c r="A21" t="s">
        <v>20</v>
      </c>
      <c r="D21" s="15">
        <f>MIN(D7:D13)</f>
        <v>55</v>
      </c>
      <c r="G21" s="3"/>
    </row>
    <row r="22" spans="1:7" ht="12.75">
      <c r="A22" t="s">
        <v>21</v>
      </c>
      <c r="D22">
        <f>MIN(G7:G13)</f>
        <v>0</v>
      </c>
      <c r="G22" s="3"/>
    </row>
    <row r="23" spans="1:7" ht="12.75">
      <c r="A23" t="s">
        <v>22</v>
      </c>
      <c r="D23">
        <f>COUNTA(F7:F13)</f>
        <v>7</v>
      </c>
      <c r="G23" s="3"/>
    </row>
    <row r="24" ht="12.75">
      <c r="G2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 Medical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bnelson</dc:creator>
  <cp:keywords/>
  <dc:description/>
  <cp:lastModifiedBy>bnelson</cp:lastModifiedBy>
  <dcterms:created xsi:type="dcterms:W3CDTF">2004-06-23T12:21:03Z</dcterms:created>
  <dcterms:modified xsi:type="dcterms:W3CDTF">2004-06-23T12:21:35Z</dcterms:modified>
  <cp:category/>
  <cp:version/>
  <cp:contentType/>
  <cp:contentStatus/>
</cp:coreProperties>
</file>