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imspp-my.sharepoint.com/personal/tworr_usgs_gov/Documents/Documents/WRRI/Budget Packages/2023 Budget Packages/"/>
    </mc:Choice>
  </mc:AlternateContent>
  <xr:revisionPtr revIDLastSave="6" documentId="8_{0CA3CE83-02A2-43D1-A99B-9A9F03395170}" xr6:coauthVersionLast="47" xr6:coauthVersionMax="47" xr10:uidLastSave="{BCBD7F4D-4249-4F44-BAC8-56964FAA5EC9}"/>
  <bookViews>
    <workbookView xWindow="2700" yWindow="465" windowWidth="34740" windowHeight="19020" xr2:uid="{F69F7B8A-025B-4A5B-9CB7-4545C8984A9C}"/>
  </bookViews>
  <sheets>
    <sheet name="Project 1" sheetId="2" r:id="rId1"/>
    <sheet name="Helper" sheetId="18" state="hidden" r:id="rId2"/>
    <sheet name="Menu Helper" sheetId="3" state="hidden" r:id="rId3"/>
  </sheets>
  <definedNames>
    <definedName name="Fringe_Benefits_Breakdown">'Project 1'!$C$52</definedName>
    <definedName name="Salary_and_Wage_Breakdown">'Project 1'!$C$39</definedName>
    <definedName name="Tuition_Breakdown">'Project 1'!$C$65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2" l="1"/>
  <c r="L24" i="2"/>
  <c r="K25" i="2"/>
  <c r="K24" i="2"/>
  <c r="L22" i="2"/>
  <c r="L21" i="2"/>
  <c r="L20" i="2"/>
  <c r="L19" i="2"/>
  <c r="L18" i="2"/>
  <c r="L17" i="2"/>
  <c r="L16" i="2"/>
  <c r="K22" i="2"/>
  <c r="K21" i="2"/>
  <c r="K20" i="2"/>
  <c r="K19" i="2"/>
  <c r="K18" i="2"/>
  <c r="K17" i="2"/>
  <c r="K16" i="2"/>
  <c r="L14" i="2"/>
  <c r="L13" i="2"/>
  <c r="L12" i="2"/>
  <c r="L11" i="2"/>
  <c r="L10" i="2"/>
  <c r="L9" i="2"/>
  <c r="K14" i="2"/>
  <c r="K13" i="2"/>
  <c r="K12" i="2"/>
  <c r="K11" i="2"/>
  <c r="K10" i="2"/>
  <c r="K9" i="2"/>
  <c r="L8" i="2"/>
  <c r="K8" i="2"/>
  <c r="M76" i="2"/>
  <c r="M75" i="2"/>
  <c r="M74" i="2"/>
  <c r="M73" i="2"/>
  <c r="M72" i="2"/>
  <c r="M71" i="2"/>
  <c r="M70" i="2"/>
  <c r="M69" i="2"/>
  <c r="M68" i="2"/>
  <c r="M67" i="2"/>
  <c r="M63" i="2"/>
  <c r="M62" i="2"/>
  <c r="M61" i="2"/>
  <c r="M60" i="2"/>
  <c r="M59" i="2"/>
  <c r="M58" i="2"/>
  <c r="M57" i="2"/>
  <c r="M56" i="2"/>
  <c r="M55" i="2"/>
  <c r="M54" i="2"/>
  <c r="M50" i="2"/>
  <c r="M49" i="2"/>
  <c r="M48" i="2"/>
  <c r="M47" i="2"/>
  <c r="M46" i="2"/>
  <c r="M45" i="2"/>
  <c r="M44" i="2"/>
  <c r="M43" i="2"/>
  <c r="M42" i="2"/>
  <c r="M41" i="2"/>
  <c r="M33" i="2"/>
  <c r="M32" i="2"/>
  <c r="M30" i="2"/>
  <c r="M29" i="2"/>
  <c r="M28" i="2"/>
  <c r="M27" i="2"/>
  <c r="M26" i="2"/>
  <c r="E25" i="2"/>
  <c r="F25" i="2"/>
  <c r="F24" i="2"/>
  <c r="F16" i="2"/>
  <c r="E16" i="2"/>
  <c r="F22" i="2"/>
  <c r="F21" i="2"/>
  <c r="F20" i="2"/>
  <c r="F19" i="2"/>
  <c r="F18" i="2"/>
  <c r="F17" i="2"/>
  <c r="E22" i="2"/>
  <c r="E21" i="2"/>
  <c r="E20" i="2"/>
  <c r="E19" i="2"/>
  <c r="E18" i="2"/>
  <c r="E17" i="2"/>
  <c r="F8" i="2"/>
  <c r="F12" i="2"/>
  <c r="F11" i="2"/>
  <c r="F10" i="2"/>
  <c r="E12" i="2"/>
  <c r="E11" i="2"/>
  <c r="E10" i="2"/>
  <c r="F14" i="2"/>
  <c r="F13" i="2"/>
  <c r="F9" i="2"/>
  <c r="E8" i="2"/>
  <c r="E14" i="2"/>
  <c r="E13" i="2"/>
  <c r="E9" i="2"/>
  <c r="M24" i="2" l="1"/>
  <c r="M12" i="2"/>
  <c r="M19" i="2"/>
  <c r="M21" i="2"/>
  <c r="M18" i="2"/>
  <c r="K15" i="2"/>
  <c r="M8" i="2"/>
  <c r="M10" i="2"/>
  <c r="M13" i="2"/>
  <c r="M22" i="2"/>
  <c r="M14" i="2"/>
  <c r="M16" i="2"/>
  <c r="L23" i="2"/>
  <c r="M17" i="2"/>
  <c r="M25" i="2"/>
  <c r="L7" i="2"/>
  <c r="M9" i="2"/>
  <c r="M11" i="2"/>
  <c r="M20" i="2"/>
  <c r="L15" i="2"/>
  <c r="K7" i="2"/>
  <c r="K23" i="2"/>
  <c r="F15" i="2"/>
  <c r="E15" i="2"/>
  <c r="F7" i="2"/>
  <c r="E7" i="2"/>
  <c r="G22" i="2"/>
  <c r="G21" i="2"/>
  <c r="G20" i="2"/>
  <c r="G17" i="2"/>
  <c r="G9" i="2"/>
  <c r="G14" i="2"/>
  <c r="G13" i="2"/>
  <c r="G12" i="2"/>
  <c r="G32" i="2"/>
  <c r="M15" i="2" l="1"/>
  <c r="M7" i="2"/>
  <c r="M23" i="2"/>
  <c r="K31" i="2"/>
  <c r="L31" i="2"/>
  <c r="G33" i="2"/>
  <c r="G76" i="2"/>
  <c r="G75" i="2"/>
  <c r="G74" i="2"/>
  <c r="G73" i="2"/>
  <c r="G72" i="2"/>
  <c r="G71" i="2"/>
  <c r="G70" i="2"/>
  <c r="G69" i="2"/>
  <c r="G68" i="2"/>
  <c r="G67" i="2"/>
  <c r="G63" i="2"/>
  <c r="G62" i="2"/>
  <c r="G61" i="2"/>
  <c r="G60" i="2"/>
  <c r="G59" i="2"/>
  <c r="G58" i="2"/>
  <c r="G57" i="2"/>
  <c r="G56" i="2"/>
  <c r="G55" i="2"/>
  <c r="G54" i="2"/>
  <c r="G50" i="2"/>
  <c r="G49" i="2"/>
  <c r="G48" i="2"/>
  <c r="G47" i="2"/>
  <c r="G46" i="2"/>
  <c r="G45" i="2"/>
  <c r="G44" i="2"/>
  <c r="G43" i="2"/>
  <c r="G42" i="2"/>
  <c r="G41" i="2"/>
  <c r="G26" i="2"/>
  <c r="G27" i="2"/>
  <c r="G28" i="2"/>
  <c r="G29" i="2"/>
  <c r="G30" i="2"/>
  <c r="E24" i="2"/>
  <c r="L34" i="2" l="1"/>
  <c r="F35" i="2" s="1"/>
  <c r="K34" i="2"/>
  <c r="M31" i="2"/>
  <c r="F23" i="2"/>
  <c r="G10" i="2"/>
  <c r="G24" i="2"/>
  <c r="G25" i="2"/>
  <c r="G18" i="2"/>
  <c r="G19" i="2"/>
  <c r="G8" i="2"/>
  <c r="G11" i="2"/>
  <c r="G16" i="2"/>
  <c r="E23" i="2"/>
  <c r="M34" i="2" l="1"/>
  <c r="E35" i="2"/>
  <c r="G7" i="2"/>
  <c r="G15" i="2"/>
  <c r="G23" i="2"/>
  <c r="E31" i="2"/>
  <c r="F31" i="2"/>
  <c r="G35" i="2" l="1"/>
  <c r="F34" i="2"/>
  <c r="E34" i="2"/>
  <c r="G31" i="2"/>
  <c r="F36" i="2" l="1"/>
  <c r="E36" i="2"/>
  <c r="G34" i="2"/>
  <c r="G36" i="2" l="1"/>
</calcChain>
</file>

<file path=xl/sharedStrings.xml><?xml version="1.0" encoding="utf-8"?>
<sst xmlns="http://schemas.openxmlformats.org/spreadsheetml/2006/main" count="218" uniqueCount="139">
  <si>
    <t>Simple Language Summary:</t>
  </si>
  <si>
    <t>Project ID:</t>
  </si>
  <si>
    <t>Jump to:</t>
  </si>
  <si>
    <t>Fiscal Year:</t>
  </si>
  <si>
    <t>Salaries /Wages</t>
  </si>
  <si>
    <t>Principle Investigator:</t>
  </si>
  <si>
    <t>Fringe Benefits</t>
  </si>
  <si>
    <t>Name of Other University</t>
  </si>
  <si>
    <t>PI Affiliation:</t>
  </si>
  <si>
    <t>Institute Universiity Budget</t>
  </si>
  <si>
    <t>Tuition</t>
  </si>
  <si>
    <t>Other University Budget</t>
  </si>
  <si>
    <t>Project Title:</t>
  </si>
  <si>
    <t>Cost Category</t>
  </si>
  <si>
    <t>Federal</t>
  </si>
  <si>
    <t>Non-Federal</t>
  </si>
  <si>
    <t>Grand Total</t>
  </si>
  <si>
    <t>Project Type:</t>
  </si>
  <si>
    <t>Research</t>
  </si>
  <si>
    <t>Total Salaries and Wages for:</t>
  </si>
  <si>
    <t>Congressional District:</t>
  </si>
  <si>
    <t>Principal Investigator</t>
  </si>
  <si>
    <t>Science Priority:</t>
  </si>
  <si>
    <t>Regular Investigators</t>
  </si>
  <si>
    <t>USGS Cross-Discipline Landscapes:</t>
  </si>
  <si>
    <t>Post Docs</t>
  </si>
  <si>
    <t>USGS Cross-Discipline Science Topic:</t>
  </si>
  <si>
    <t>Graduate Students</t>
  </si>
  <si>
    <t>Geographic Study Area:</t>
  </si>
  <si>
    <t>Undergrad Students</t>
  </si>
  <si>
    <t>Keyword (primary):</t>
  </si>
  <si>
    <t>Director</t>
  </si>
  <si>
    <t>Keyword (secondary):</t>
  </si>
  <si>
    <t>Admin Assistants</t>
  </si>
  <si>
    <t>Keyword (tertiary):</t>
  </si>
  <si>
    <t>Total Fringe Benefits for:</t>
  </si>
  <si>
    <t>Keywords (additional):</t>
  </si>
  <si>
    <t># of Students Supported by WRRA Funds</t>
  </si>
  <si>
    <t>Number of Post Docs:</t>
  </si>
  <si>
    <t>Number of Graduate Students:</t>
  </si>
  <si>
    <t>Number of Undergraduate Students:</t>
  </si>
  <si>
    <t>Total # all students all funding sources:</t>
  </si>
  <si>
    <t>Tuition for:</t>
  </si>
  <si>
    <t>Supplies</t>
  </si>
  <si>
    <t>Equipment</t>
  </si>
  <si>
    <t>Services or Consultants</t>
  </si>
  <si>
    <t>Travel</t>
  </si>
  <si>
    <t>Other Direct Costs</t>
  </si>
  <si>
    <t>Total Direct Costs:</t>
  </si>
  <si>
    <t>Indirect Costs Federal</t>
  </si>
  <si>
    <t>XXXX</t>
  </si>
  <si>
    <t>Indirect Costs Non-Federal</t>
  </si>
  <si>
    <t>Amount Proposed at Institute University</t>
  </si>
  <si>
    <t>Amount Proposed at Other University</t>
  </si>
  <si>
    <t>Total Amount Proposed</t>
  </si>
  <si>
    <t>Salary and Wage Breakdown</t>
  </si>
  <si>
    <t>Name</t>
  </si>
  <si>
    <t>Role</t>
  </si>
  <si>
    <t>Fringe Benefits Breakdown</t>
  </si>
  <si>
    <t>Tuition Breakdown</t>
  </si>
  <si>
    <t>Project Type</t>
  </si>
  <si>
    <t>Keywords</t>
  </si>
  <si>
    <t>Science Priority</t>
  </si>
  <si>
    <t>Cross-Discipline Landscapes</t>
  </si>
  <si>
    <t>Cross-Discipline Science Topics</t>
  </si>
  <si>
    <t>ACID DEPOSITION</t>
  </si>
  <si>
    <t>Water Scarcity and Availability</t>
  </si>
  <si>
    <t>Arctic</t>
  </si>
  <si>
    <t>Climate</t>
  </si>
  <si>
    <t>Information Transfer</t>
  </si>
  <si>
    <t>AGRICULTURE</t>
  </si>
  <si>
    <t>Water-Related Hazards and Climate Variability</t>
  </si>
  <si>
    <t>California Bay-Delta</t>
  </si>
  <si>
    <t>Energy</t>
  </si>
  <si>
    <t>Education and Outreach</t>
  </si>
  <si>
    <t>CLIMATOLOGICAL PROCESSES</t>
  </si>
  <si>
    <t>Water Quality</t>
  </si>
  <si>
    <t>Chesapeake Bay</t>
  </si>
  <si>
    <t>HABs</t>
  </si>
  <si>
    <t>CONSERVATION</t>
  </si>
  <si>
    <t>Water Policy, Planning, and Socioeconomics</t>
  </si>
  <si>
    <t>Columbia River</t>
  </si>
  <si>
    <t>Indian Water Rights</t>
  </si>
  <si>
    <t>DROUGHT</t>
  </si>
  <si>
    <t>Water Technology and innovation</t>
  </si>
  <si>
    <t>Everglades</t>
  </si>
  <si>
    <t>Natural Hazards</t>
  </si>
  <si>
    <t>ECOLOGY</t>
  </si>
  <si>
    <t>Workforce Development and Water Literacy</t>
  </si>
  <si>
    <t>Great Lakes</t>
  </si>
  <si>
    <t>Oceans/Coastal/Great Lakes</t>
  </si>
  <si>
    <t>ECONOMICS</t>
  </si>
  <si>
    <t>Watershed and Ecosystem Function</t>
  </si>
  <si>
    <t>Gulf Coast</t>
  </si>
  <si>
    <t>STEM</t>
  </si>
  <si>
    <t>EDUCATION</t>
  </si>
  <si>
    <t>Klamath</t>
  </si>
  <si>
    <t>Water Challenges</t>
  </si>
  <si>
    <t>FLOODS</t>
  </si>
  <si>
    <t>Puget Sound</t>
  </si>
  <si>
    <t>Other</t>
  </si>
  <si>
    <t>GEOMORPOLOGICAL PROCESSES</t>
  </si>
  <si>
    <t>Salton Sea</t>
  </si>
  <si>
    <t>GEOCHEMICAL PROCESSES</t>
  </si>
  <si>
    <t>Upper Mississippi River</t>
  </si>
  <si>
    <t>GROUNDWATER</t>
  </si>
  <si>
    <t>None of the Above</t>
  </si>
  <si>
    <t>HYDROGEOCHEMISTRY</t>
  </si>
  <si>
    <t>HYDROLOGY</t>
  </si>
  <si>
    <t>INVASIVE SPECIES</t>
  </si>
  <si>
    <t>IRRIGATION</t>
  </si>
  <si>
    <t>LAW, INSTITUTIONS, AND POLICY</t>
  </si>
  <si>
    <t>MANAGEMENT AND PLANNING</t>
  </si>
  <si>
    <t>METHODS</t>
  </si>
  <si>
    <t>MODELS</t>
  </si>
  <si>
    <t>NITRATE CONTAMINATION</t>
  </si>
  <si>
    <t>NON POINT POLLUTION</t>
  </si>
  <si>
    <t>NUTRIENTS</t>
  </si>
  <si>
    <t>RADIOACTIVE SUBSTANCES</t>
  </si>
  <si>
    <t>RECREATION</t>
  </si>
  <si>
    <t>SEDIMENTS</t>
  </si>
  <si>
    <t>SOLUTE TRANSPORT</t>
  </si>
  <si>
    <t>SURFACE WATER</t>
  </si>
  <si>
    <t>TOXIC SUBSTANCES</t>
  </si>
  <si>
    <t>TREATMENT</t>
  </si>
  <si>
    <t>WASTEWATER</t>
  </si>
  <si>
    <t>WATER QUALITY</t>
  </si>
  <si>
    <t>WATER QUANTITY</t>
  </si>
  <si>
    <t>WATER SUPPLY</t>
  </si>
  <si>
    <t>WETLANDS</t>
  </si>
  <si>
    <t>Do not modify this sheet.  It controls menu options in the budget sheets.</t>
  </si>
  <si>
    <t>Tuition Menu</t>
  </si>
  <si>
    <t>Salary and Benefits Menu</t>
  </si>
  <si>
    <t>Undergraduate Student</t>
  </si>
  <si>
    <t>Principle Investigator</t>
  </si>
  <si>
    <t>Graduate Student</t>
  </si>
  <si>
    <t>Regular Investigator</t>
  </si>
  <si>
    <t>Post Doc</t>
  </si>
  <si>
    <t>Admin Assistant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</si>
</sst>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lightTrellis">
        <bgColor theme="0" tint="-0.1499374370555742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lightTrellis">
        <bgColor theme="7" tint="0.39994506668294322"/>
      </patternFill>
    </fill>
    <fill>
      <patternFill patternType="lightGray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hair">
        <color auto="1"/>
      </right>
      <top style="thick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/>
      <bottom style="medium">
        <color theme="2"/>
      </bottom>
      <diagonal/>
    </border>
    <border>
      <left/>
      <right/>
      <top/>
      <bottom style="medium">
        <color theme="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0" fillId="0" borderId="2" xfId="0" applyBorder="1"/>
    <xf numFmtId="0" fontId="2" fillId="0" borderId="0" xfId="0" applyFont="1"/>
    <xf numFmtId="0" fontId="1" fillId="4" borderId="0" xfId="0" applyFont="1" applyFill="1"/>
    <xf numFmtId="0" fontId="1" fillId="4" borderId="1" xfId="0" applyFont="1" applyFill="1" applyBorder="1"/>
    <xf numFmtId="0" fontId="1" fillId="2" borderId="4" xfId="0" applyFont="1" applyFill="1" applyBorder="1"/>
    <xf numFmtId="0" fontId="1" fillId="4" borderId="4" xfId="0" applyFont="1" applyFill="1" applyBorder="1"/>
    <xf numFmtId="0" fontId="0" fillId="5" borderId="0" xfId="0" applyFill="1"/>
    <xf numFmtId="0" fontId="0" fillId="5" borderId="2" xfId="0" applyFill="1" applyBorder="1"/>
    <xf numFmtId="0" fontId="0" fillId="5" borderId="7" xfId="0" applyFill="1" applyBorder="1"/>
    <xf numFmtId="0" fontId="1" fillId="4" borderId="9" xfId="0" applyFont="1" applyFill="1" applyBorder="1"/>
    <xf numFmtId="0" fontId="2" fillId="6" borderId="0" xfId="0" applyFont="1" applyFill="1"/>
    <xf numFmtId="0" fontId="4" fillId="6" borderId="0" xfId="1" applyFill="1"/>
    <xf numFmtId="164" fontId="2" fillId="3" borderId="2" xfId="0" applyNumberFormat="1" applyFont="1" applyFill="1" applyBorder="1"/>
    <xf numFmtId="164" fontId="2" fillId="3" borderId="8" xfId="0" applyNumberFormat="1" applyFont="1" applyFill="1" applyBorder="1"/>
    <xf numFmtId="164" fontId="2" fillId="3" borderId="3" xfId="0" applyNumberFormat="1" applyFont="1" applyFill="1" applyBorder="1"/>
    <xf numFmtId="164" fontId="3" fillId="3" borderId="7" xfId="0" applyNumberFormat="1" applyFont="1" applyFill="1" applyBorder="1"/>
    <xf numFmtId="164" fontId="2" fillId="3" borderId="6" xfId="0" applyNumberFormat="1" applyFont="1" applyFill="1" applyBorder="1"/>
    <xf numFmtId="164" fontId="2" fillId="3" borderId="7" xfId="0" applyNumberFormat="1" applyFont="1" applyFill="1" applyBorder="1"/>
    <xf numFmtId="164" fontId="2" fillId="3" borderId="10" xfId="0" applyNumberFormat="1" applyFont="1" applyFill="1" applyBorder="1"/>
    <xf numFmtId="164" fontId="0" fillId="0" borderId="0" xfId="0" applyNumberFormat="1" applyProtection="1">
      <protection locked="0"/>
    </xf>
    <xf numFmtId="164" fontId="0" fillId="0" borderId="9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8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1" fillId="2" borderId="13" xfId="0" applyFont="1" applyFill="1" applyBorder="1"/>
    <xf numFmtId="0" fontId="2" fillId="3" borderId="12" xfId="0" applyFont="1" applyFill="1" applyBorder="1"/>
    <xf numFmtId="0" fontId="0" fillId="0" borderId="13" xfId="0" applyBorder="1"/>
    <xf numFmtId="164" fontId="0" fillId="0" borderId="13" xfId="0" applyNumberFormat="1" applyBorder="1"/>
    <xf numFmtId="164" fontId="0" fillId="0" borderId="12" xfId="0" applyNumberFormat="1" applyBorder="1"/>
    <xf numFmtId="0" fontId="2" fillId="3" borderId="14" xfId="0" applyFont="1" applyFill="1" applyBorder="1"/>
    <xf numFmtId="0" fontId="0" fillId="0" borderId="12" xfId="0" applyBorder="1"/>
    <xf numFmtId="0" fontId="2" fillId="7" borderId="13" xfId="0" applyFont="1" applyFill="1" applyBorder="1" applyAlignment="1">
      <alignment wrapText="1"/>
    </xf>
    <xf numFmtId="0" fontId="2" fillId="7" borderId="19" xfId="0" applyFont="1" applyFill="1" applyBorder="1" applyAlignment="1">
      <alignment wrapText="1"/>
    </xf>
    <xf numFmtId="0" fontId="0" fillId="5" borderId="20" xfId="0" applyFill="1" applyBorder="1"/>
    <xf numFmtId="164" fontId="2" fillId="7" borderId="20" xfId="0" applyNumberFormat="1" applyFont="1" applyFill="1" applyBorder="1"/>
    <xf numFmtId="164" fontId="2" fillId="7" borderId="0" xfId="0" applyNumberFormat="1" applyFont="1" applyFill="1" applyProtection="1">
      <protection locked="0"/>
    </xf>
    <xf numFmtId="164" fontId="2" fillId="7" borderId="9" xfId="0" applyNumberFormat="1" applyFont="1" applyFill="1" applyBorder="1" applyProtection="1">
      <protection locked="0"/>
    </xf>
    <xf numFmtId="164" fontId="2" fillId="7" borderId="1" xfId="0" applyNumberFormat="1" applyFont="1" applyFill="1" applyBorder="1"/>
    <xf numFmtId="0" fontId="2" fillId="7" borderId="14" xfId="0" applyFont="1" applyFill="1" applyBorder="1" applyAlignment="1">
      <alignment wrapText="1"/>
    </xf>
    <xf numFmtId="0" fontId="2" fillId="8" borderId="15" xfId="0" applyFont="1" applyFill="1" applyBorder="1"/>
    <xf numFmtId="164" fontId="2" fillId="8" borderId="16" xfId="0" applyNumberFormat="1" applyFont="1" applyFill="1" applyBorder="1" applyProtection="1">
      <protection locked="0"/>
    </xf>
    <xf numFmtId="164" fontId="2" fillId="8" borderId="17" xfId="0" applyNumberFormat="1" applyFont="1" applyFill="1" applyBorder="1" applyProtection="1">
      <protection locked="0"/>
    </xf>
    <xf numFmtId="164" fontId="2" fillId="8" borderId="18" xfId="0" applyNumberFormat="1" applyFont="1" applyFill="1" applyBorder="1"/>
    <xf numFmtId="0" fontId="0" fillId="9" borderId="16" xfId="0" applyFill="1" applyBorder="1"/>
    <xf numFmtId="0" fontId="1" fillId="2" borderId="22" xfId="0" applyFont="1" applyFill="1" applyBorder="1"/>
    <xf numFmtId="0" fontId="0" fillId="10" borderId="21" xfId="0" applyFill="1" applyBorder="1"/>
    <xf numFmtId="164" fontId="0" fillId="11" borderId="0" xfId="0" applyNumberFormat="1" applyFill="1"/>
    <xf numFmtId="164" fontId="0" fillId="11" borderId="9" xfId="0" applyNumberFormat="1" applyFill="1" applyBorder="1"/>
    <xf numFmtId="164" fontId="0" fillId="11" borderId="1" xfId="0" applyNumberFormat="1" applyFill="1" applyBorder="1"/>
    <xf numFmtId="164" fontId="0" fillId="11" borderId="2" xfId="0" applyNumberFormat="1" applyFill="1" applyBorder="1"/>
    <xf numFmtId="164" fontId="0" fillId="11" borderId="3" xfId="0" applyNumberFormat="1" applyFill="1" applyBorder="1"/>
    <xf numFmtId="164" fontId="0" fillId="11" borderId="11" xfId="0" applyNumberFormat="1" applyFill="1" applyBorder="1"/>
    <xf numFmtId="0" fontId="2" fillId="3" borderId="2" xfId="0" applyFont="1" applyFill="1" applyBorder="1"/>
    <xf numFmtId="0" fontId="0" fillId="12" borderId="23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B7A72-AD51-4E65-B296-8EB51E50879B}">
  <dimension ref="A1:M76"/>
  <sheetViews>
    <sheetView tabSelected="1" zoomScaleNormal="100" workbookViewId="0">
      <selection activeCell="H18" sqref="H18"/>
    </sheetView>
  </sheetViews>
  <sheetFormatPr defaultRowHeight="15"/>
  <cols>
    <col min="1" max="1" width="38.42578125" customWidth="1"/>
    <col min="2" max="2" width="28.42578125" customWidth="1"/>
    <col min="3" max="3" width="27" bestFit="1" customWidth="1"/>
    <col min="4" max="4" width="12.42578125" customWidth="1"/>
    <col min="5" max="5" width="14.28515625" customWidth="1"/>
    <col min="6" max="6" width="18.28515625" bestFit="1" customWidth="1"/>
    <col min="7" max="7" width="15.7109375" customWidth="1"/>
    <col min="8" max="8" width="19.85546875" customWidth="1"/>
    <col min="9" max="9" width="26.85546875" customWidth="1"/>
    <col min="10" max="12" width="16.7109375" customWidth="1"/>
    <col min="13" max="13" width="29.5703125" customWidth="1"/>
  </cols>
  <sheetData>
    <row r="1" spans="1:13">
      <c r="A1" s="28" t="s">
        <v>0</v>
      </c>
    </row>
    <row r="2" spans="1:13">
      <c r="A2" s="28" t="s">
        <v>1</v>
      </c>
      <c r="H2" s="13" t="s">
        <v>2</v>
      </c>
    </row>
    <row r="3" spans="1:13">
      <c r="A3" s="28" t="s">
        <v>3</v>
      </c>
      <c r="H3" s="14" t="s">
        <v>4</v>
      </c>
    </row>
    <row r="4" spans="1:13">
      <c r="A4" s="28" t="s">
        <v>5</v>
      </c>
      <c r="H4" s="14" t="s">
        <v>6</v>
      </c>
      <c r="I4" s="28" t="s">
        <v>7</v>
      </c>
    </row>
    <row r="5" spans="1:13">
      <c r="A5" s="1" t="s">
        <v>8</v>
      </c>
      <c r="C5" s="28" t="s">
        <v>9</v>
      </c>
      <c r="H5" s="14" t="s">
        <v>10</v>
      </c>
      <c r="I5" s="28" t="s">
        <v>11</v>
      </c>
    </row>
    <row r="6" spans="1:13">
      <c r="A6" s="28" t="s">
        <v>12</v>
      </c>
      <c r="C6" s="28" t="s">
        <v>13</v>
      </c>
      <c r="D6" s="1"/>
      <c r="E6" s="1" t="s">
        <v>14</v>
      </c>
      <c r="F6" s="1" t="s">
        <v>15</v>
      </c>
      <c r="G6" s="1" t="s">
        <v>16</v>
      </c>
      <c r="I6" s="28" t="s">
        <v>13</v>
      </c>
      <c r="J6" s="1"/>
      <c r="K6" s="1" t="s">
        <v>14</v>
      </c>
      <c r="L6" s="1" t="s">
        <v>15</v>
      </c>
      <c r="M6" s="1" t="s">
        <v>16</v>
      </c>
    </row>
    <row r="7" spans="1:13" ht="15.75" thickBot="1">
      <c r="A7" s="28" t="s">
        <v>17</v>
      </c>
      <c r="B7" s="57" t="s">
        <v>18</v>
      </c>
      <c r="C7" s="56" t="s">
        <v>19</v>
      </c>
      <c r="D7" s="10"/>
      <c r="E7" s="15">
        <f>SUM(E8:E14)</f>
        <v>0</v>
      </c>
      <c r="F7" s="16">
        <f>SUM(F8:F14)</f>
        <v>0</v>
      </c>
      <c r="G7" s="17">
        <f t="shared" ref="G7:G31" si="0">SUM(E7:F7)</f>
        <v>0</v>
      </c>
      <c r="I7" s="29" t="s">
        <v>19</v>
      </c>
      <c r="J7" s="10"/>
      <c r="K7" s="15">
        <f>SUM(K8:K14)</f>
        <v>0</v>
      </c>
      <c r="L7" s="16">
        <f>SUM(L8:L14)</f>
        <v>0</v>
      </c>
      <c r="M7" s="17">
        <f t="shared" ref="M7:M31" si="1">SUM(K7:L7)</f>
        <v>0</v>
      </c>
    </row>
    <row r="8" spans="1:13">
      <c r="A8" s="1" t="s">
        <v>20</v>
      </c>
      <c r="C8" s="30" t="s">
        <v>21</v>
      </c>
      <c r="D8" s="9"/>
      <c r="E8" s="50">
        <f>SUMIF($D$41:$D$50,'Menu Helper'!$B$3,$E$41:$E$50)</f>
        <v>0</v>
      </c>
      <c r="F8" s="51">
        <f>SUMIF($D$41:$D$50,'Menu Helper'!$B$3,$F$41:$F$50)</f>
        <v>0</v>
      </c>
      <c r="G8" s="52">
        <f t="shared" si="0"/>
        <v>0</v>
      </c>
      <c r="I8" s="30" t="s">
        <v>21</v>
      </c>
      <c r="J8" s="9"/>
      <c r="K8" s="50">
        <f>SUMIF($J$41:$J$50,'Menu Helper'!$B$3,$K$41:$K$50)</f>
        <v>0</v>
      </c>
      <c r="L8" s="51">
        <f>SUMIF($J$41:$J$50,'Menu Helper'!$B$3,$L$41:$L$50)</f>
        <v>0</v>
      </c>
      <c r="M8" s="52">
        <f t="shared" si="1"/>
        <v>0</v>
      </c>
    </row>
    <row r="9" spans="1:13">
      <c r="A9" s="1" t="s">
        <v>22</v>
      </c>
      <c r="B9" s="57"/>
      <c r="C9" s="30" t="s">
        <v>23</v>
      </c>
      <c r="D9" s="9"/>
      <c r="E9" s="50">
        <f>SUMIF($D$41:$D$50,'Menu Helper'!$B$4,$E$41:$E$50)</f>
        <v>0</v>
      </c>
      <c r="F9" s="51">
        <f>SUMIF($D$41:$D$50,'Menu Helper'!$B$4,$F$41:$F$50)</f>
        <v>0</v>
      </c>
      <c r="G9" s="52">
        <f t="shared" si="0"/>
        <v>0</v>
      </c>
      <c r="I9" s="30" t="s">
        <v>23</v>
      </c>
      <c r="J9" s="9"/>
      <c r="K9" s="50">
        <f>SUMIF($J$41:$J$50,'Menu Helper'!$B$4,$K$41:$K$50)</f>
        <v>0</v>
      </c>
      <c r="L9" s="51">
        <f>SUMIF($J$41:$J$50,'Menu Helper'!$B$4,$L$41:$L$50)</f>
        <v>0</v>
      </c>
      <c r="M9" s="52">
        <f t="shared" si="1"/>
        <v>0</v>
      </c>
    </row>
    <row r="10" spans="1:13">
      <c r="A10" s="1" t="s">
        <v>24</v>
      </c>
      <c r="B10" s="57"/>
      <c r="C10" s="30" t="s">
        <v>25</v>
      </c>
      <c r="D10" s="9"/>
      <c r="E10" s="50">
        <f>SUMIF($D$41:$D$50,'Menu Helper'!$B$5,$E$41:$E$50)</f>
        <v>0</v>
      </c>
      <c r="F10" s="51">
        <f>SUMIF($D$41:$D$50,'Menu Helper'!$B$5,$F$41:$F$50)</f>
        <v>0</v>
      </c>
      <c r="G10" s="52">
        <f t="shared" si="0"/>
        <v>0</v>
      </c>
      <c r="I10" s="30" t="s">
        <v>25</v>
      </c>
      <c r="J10" s="9"/>
      <c r="K10" s="50">
        <f>SUMIF($J$41:$J$50,'Menu Helper'!$B$5,$K$41:$K$50)</f>
        <v>0</v>
      </c>
      <c r="L10" s="51">
        <f>SUMIF($J$41:$J$50,'Menu Helper'!$B$5,$L$41:$L$50)</f>
        <v>0</v>
      </c>
      <c r="M10" s="52">
        <f t="shared" si="1"/>
        <v>0</v>
      </c>
    </row>
    <row r="11" spans="1:13">
      <c r="A11" s="1" t="s">
        <v>26</v>
      </c>
      <c r="B11" s="57"/>
      <c r="C11" s="30" t="s">
        <v>27</v>
      </c>
      <c r="D11" s="9"/>
      <c r="E11" s="50">
        <f>SUMIF($D$41:$D$50,'Menu Helper'!$B$6,$E$41:$E$50)</f>
        <v>0</v>
      </c>
      <c r="F11" s="51">
        <f>SUMIF($D$41:$D$50,'Menu Helper'!$B$6,$F$41:$F$50)</f>
        <v>0</v>
      </c>
      <c r="G11" s="52">
        <f t="shared" si="0"/>
        <v>0</v>
      </c>
      <c r="I11" s="30" t="s">
        <v>27</v>
      </c>
      <c r="J11" s="9"/>
      <c r="K11" s="50">
        <f>SUMIF($J$41:$J$50,'Menu Helper'!$B$6,$K$41:$K$50)</f>
        <v>0</v>
      </c>
      <c r="L11" s="51">
        <f>SUMIF($J$41:$J$50,'Menu Helper'!$B$6,$L$41:$L$50)</f>
        <v>0</v>
      </c>
      <c r="M11" s="52">
        <f t="shared" si="1"/>
        <v>0</v>
      </c>
    </row>
    <row r="12" spans="1:13">
      <c r="A12" s="1" t="s">
        <v>28</v>
      </c>
      <c r="C12" s="31" t="s">
        <v>29</v>
      </c>
      <c r="D12" s="9"/>
      <c r="E12" s="50">
        <f>SUMIF($D$41:$D$50,'Menu Helper'!$B$7,$E$41:$E$50)</f>
        <v>0</v>
      </c>
      <c r="F12" s="51">
        <f>SUMIF($D$41:$D$50,'Menu Helper'!$B$7,$F$41:$F$50)</f>
        <v>0</v>
      </c>
      <c r="G12" s="52">
        <f t="shared" si="0"/>
        <v>0</v>
      </c>
      <c r="I12" s="31" t="s">
        <v>29</v>
      </c>
      <c r="J12" s="9"/>
      <c r="K12" s="50">
        <f>SUMIF($J$41:$J$50,'Menu Helper'!$B$7,$K$41:$K$50)</f>
        <v>0</v>
      </c>
      <c r="L12" s="51">
        <f>SUMIF($J$41:$J$50,'Menu Helper'!$B$7,$L$41:$L$50)</f>
        <v>0</v>
      </c>
      <c r="M12" s="52">
        <f t="shared" si="1"/>
        <v>0</v>
      </c>
    </row>
    <row r="13" spans="1:13">
      <c r="A13" s="1" t="s">
        <v>30</v>
      </c>
      <c r="B13" s="57"/>
      <c r="C13" s="31" t="s">
        <v>31</v>
      </c>
      <c r="D13" s="9"/>
      <c r="E13" s="50">
        <f>SUMIF($D$41:$D$50,'Menu Helper'!$B$8,$E$41:$E$50)</f>
        <v>0</v>
      </c>
      <c r="F13" s="51">
        <f>SUMIF($D$41:$D$50,'Menu Helper'!$B$8,$F$41:$F$50)</f>
        <v>0</v>
      </c>
      <c r="G13" s="52">
        <f t="shared" si="0"/>
        <v>0</v>
      </c>
      <c r="I13" s="31" t="s">
        <v>31</v>
      </c>
      <c r="J13" s="9"/>
      <c r="K13" s="50">
        <f>SUMIF($J$41:$J$50,'Menu Helper'!$B$8,$K$41:$K$50)</f>
        <v>0</v>
      </c>
      <c r="L13" s="51">
        <f>SUMIF($J$41:$J$50,'Menu Helper'!$B$8,$L$41:$L$50)</f>
        <v>0</v>
      </c>
      <c r="M13" s="52">
        <f t="shared" si="1"/>
        <v>0</v>
      </c>
    </row>
    <row r="14" spans="1:13" ht="15.75" thickBot="1">
      <c r="A14" s="1" t="s">
        <v>32</v>
      </c>
      <c r="B14" s="57"/>
      <c r="C14" s="32" t="s">
        <v>33</v>
      </c>
      <c r="D14" s="10"/>
      <c r="E14" s="50">
        <f>SUMIF($D$41:$D$50,'Menu Helper'!$B$9,$E$41:$E$50)</f>
        <v>0</v>
      </c>
      <c r="F14" s="51">
        <f>SUMIF($D$41:$D$50,'Menu Helper'!$B$9,$F$41:$F$50)</f>
        <v>0</v>
      </c>
      <c r="G14" s="52">
        <f t="shared" si="0"/>
        <v>0</v>
      </c>
      <c r="I14" s="32" t="s">
        <v>33</v>
      </c>
      <c r="J14" s="10"/>
      <c r="K14" s="50">
        <f>SUMIF($J$41:$J$50,'Menu Helper'!$B$9,$K$41:$K$50)</f>
        <v>0</v>
      </c>
      <c r="L14" s="51">
        <f>SUMIF($J$41:$J$50,'Menu Helper'!$B$9,$L$41:$L$50)</f>
        <v>0</v>
      </c>
      <c r="M14" s="52">
        <f t="shared" si="1"/>
        <v>0</v>
      </c>
    </row>
    <row r="15" spans="1:13" ht="15.75" thickBot="1">
      <c r="A15" s="1" t="s">
        <v>34</v>
      </c>
      <c r="B15" s="57"/>
      <c r="C15" s="33" t="s">
        <v>35</v>
      </c>
      <c r="D15" s="10"/>
      <c r="E15" s="18">
        <f>SUM(E16:E22)</f>
        <v>0</v>
      </c>
      <c r="F15" s="18">
        <f>SUM(F16:F22)</f>
        <v>0</v>
      </c>
      <c r="G15" s="19">
        <f t="shared" si="0"/>
        <v>0</v>
      </c>
      <c r="I15" s="33" t="s">
        <v>35</v>
      </c>
      <c r="J15" s="10"/>
      <c r="K15" s="18">
        <f>SUM(K16:K22)</f>
        <v>0</v>
      </c>
      <c r="L15" s="18">
        <f>SUM(L16:L22)</f>
        <v>0</v>
      </c>
      <c r="M15" s="19">
        <f t="shared" si="1"/>
        <v>0</v>
      </c>
    </row>
    <row r="16" spans="1:13">
      <c r="A16" s="1" t="s">
        <v>36</v>
      </c>
      <c r="C16" s="30" t="s">
        <v>21</v>
      </c>
      <c r="D16" s="9"/>
      <c r="E16" s="50">
        <f>SUMIF($D$54:$D$63,'Menu Helper'!$B$3,$E$54:$E$63)</f>
        <v>0</v>
      </c>
      <c r="F16" s="50">
        <f>SUMIF($D$54:$D$63,'Menu Helper'!$B$3,$F$54:$F$63)</f>
        <v>0</v>
      </c>
      <c r="G16" s="52">
        <f t="shared" si="0"/>
        <v>0</v>
      </c>
      <c r="I16" s="30" t="s">
        <v>21</v>
      </c>
      <c r="J16" s="9"/>
      <c r="K16" s="50">
        <f>SUMIF($J$54:$J$63,'Menu Helper'!$B$3,$K$54:$K$63)</f>
        <v>0</v>
      </c>
      <c r="L16" s="50">
        <f>SUMIF($J$54:$J$63,'Menu Helper'!$B$3,$L$54:$L$63)</f>
        <v>0</v>
      </c>
      <c r="M16" s="52">
        <f t="shared" si="1"/>
        <v>0</v>
      </c>
    </row>
    <row r="17" spans="1:13">
      <c r="C17" s="30" t="s">
        <v>23</v>
      </c>
      <c r="D17" s="9"/>
      <c r="E17" s="50">
        <f>SUMIF($D$54:$D$63,'Menu Helper'!$B$4,$E$54:$E$63)</f>
        <v>0</v>
      </c>
      <c r="F17" s="50">
        <f>SUMIF($D$54:$D$63,'Menu Helper'!$B$4,$F$54:$F$63)</f>
        <v>0</v>
      </c>
      <c r="G17" s="52">
        <f t="shared" si="0"/>
        <v>0</v>
      </c>
      <c r="I17" s="30" t="s">
        <v>23</v>
      </c>
      <c r="J17" s="9"/>
      <c r="K17" s="50">
        <f>SUMIF($J$54:$J$63,'Menu Helper'!$B$4,$K$54:$K$63)</f>
        <v>0</v>
      </c>
      <c r="L17" s="50">
        <f>SUMIF($J$54:$J$63,'Menu Helper'!$B$4,$L$54:$L$63)</f>
        <v>0</v>
      </c>
      <c r="M17" s="52">
        <f t="shared" si="1"/>
        <v>0</v>
      </c>
    </row>
    <row r="18" spans="1:13" ht="15.75" thickBot="1">
      <c r="A18" s="48" t="s">
        <v>37</v>
      </c>
      <c r="B18" s="49"/>
      <c r="C18" s="30" t="s">
        <v>25</v>
      </c>
      <c r="D18" s="9"/>
      <c r="E18" s="50">
        <f>SUMIF($D$54:$D$63,'Menu Helper'!$B$5,$E$54:$E$63)</f>
        <v>0</v>
      </c>
      <c r="F18" s="50">
        <f>SUMIF($D$54:$D$63,'Menu Helper'!$B$5,$F$54:$F$63)</f>
        <v>0</v>
      </c>
      <c r="G18" s="52">
        <f t="shared" si="0"/>
        <v>0</v>
      </c>
      <c r="I18" s="30" t="s">
        <v>25</v>
      </c>
      <c r="J18" s="9"/>
      <c r="K18" s="50">
        <f>SUMIF($J$54:$J$63,'Menu Helper'!$B$5,$K$54:$K$63)</f>
        <v>0</v>
      </c>
      <c r="L18" s="50">
        <f>SUMIF($J$54:$J$63,'Menu Helper'!$B$5,$L$54:$L$63)</f>
        <v>0</v>
      </c>
      <c r="M18" s="52">
        <f t="shared" si="1"/>
        <v>0</v>
      </c>
    </row>
    <row r="19" spans="1:13">
      <c r="A19" s="1" t="s">
        <v>38</v>
      </c>
      <c r="C19" s="30" t="s">
        <v>27</v>
      </c>
      <c r="D19" s="9"/>
      <c r="E19" s="50">
        <f>SUMIF($D$54:$D$63,'Menu Helper'!$B$6,$E$54:$E$63)</f>
        <v>0</v>
      </c>
      <c r="F19" s="50">
        <f>SUMIF($D$54:$D$63,'Menu Helper'!$B$6,$F$54:$F$63)</f>
        <v>0</v>
      </c>
      <c r="G19" s="52">
        <f t="shared" si="0"/>
        <v>0</v>
      </c>
      <c r="I19" s="30" t="s">
        <v>27</v>
      </c>
      <c r="J19" s="9"/>
      <c r="K19" s="50">
        <f>SUMIF($J$54:$J$63,'Menu Helper'!$B$6,$K$54:$K$63)</f>
        <v>0</v>
      </c>
      <c r="L19" s="50">
        <f>SUMIF($J$54:$J$63,'Menu Helper'!$B$6,$L$54:$L$63)</f>
        <v>0</v>
      </c>
      <c r="M19" s="52">
        <f t="shared" si="1"/>
        <v>0</v>
      </c>
    </row>
    <row r="20" spans="1:13">
      <c r="A20" s="1" t="s">
        <v>39</v>
      </c>
      <c r="C20" s="31" t="s">
        <v>29</v>
      </c>
      <c r="D20" s="9"/>
      <c r="E20" s="50">
        <f>SUMIF($D$54:$D$63,'Menu Helper'!$B$7,$E$54:$E$63)</f>
        <v>0</v>
      </c>
      <c r="F20" s="50">
        <f>SUMIF($D$54:$D$63,'Menu Helper'!$B$7,$F$54:$F$63)</f>
        <v>0</v>
      </c>
      <c r="G20" s="52">
        <f t="shared" si="0"/>
        <v>0</v>
      </c>
      <c r="I20" s="31" t="s">
        <v>29</v>
      </c>
      <c r="J20" s="9"/>
      <c r="K20" s="50">
        <f>SUMIF($J$54:$J$63,'Menu Helper'!$B$7,$K$54:$K$63)</f>
        <v>0</v>
      </c>
      <c r="L20" s="50">
        <f>SUMIF($J$54:$J$63,'Menu Helper'!$B$7,$L$54:$L$63)</f>
        <v>0</v>
      </c>
      <c r="M20" s="52">
        <f t="shared" si="1"/>
        <v>0</v>
      </c>
    </row>
    <row r="21" spans="1:13">
      <c r="A21" s="1" t="s">
        <v>40</v>
      </c>
      <c r="C21" s="31" t="s">
        <v>31</v>
      </c>
      <c r="D21" s="9"/>
      <c r="E21" s="50">
        <f>SUMIF($D$54:$D$63,'Menu Helper'!$B$8,$E$54:$E$63)</f>
        <v>0</v>
      </c>
      <c r="F21" s="50">
        <f>SUMIF($D$54:$D$63,'Menu Helper'!$B$8,$F$54:$F$63)</f>
        <v>0</v>
      </c>
      <c r="G21" s="52">
        <f t="shared" si="0"/>
        <v>0</v>
      </c>
      <c r="I21" s="31" t="s">
        <v>31</v>
      </c>
      <c r="J21" s="9"/>
      <c r="K21" s="50">
        <f>SUMIF($J$54:$J$63,'Menu Helper'!$B$8,$K$54:$K$63)</f>
        <v>0</v>
      </c>
      <c r="L21" s="50">
        <f>SUMIF($J$54:$J$63,'Menu Helper'!$B$8,$L$54:$L$63)</f>
        <v>0</v>
      </c>
      <c r="M21" s="52">
        <f t="shared" si="1"/>
        <v>0</v>
      </c>
    </row>
    <row r="22" spans="1:13" ht="15.75" thickBot="1">
      <c r="C22" s="32" t="s">
        <v>33</v>
      </c>
      <c r="D22" s="10"/>
      <c r="E22" s="50">
        <f>SUMIF($D$54:$D$63,'Menu Helper'!$B$9,$E$54:$E$63)</f>
        <v>0</v>
      </c>
      <c r="F22" s="50">
        <f>SUMIF($D$54:$D$63,'Menu Helper'!$B$9,$F$54:$F$63)</f>
        <v>0</v>
      </c>
      <c r="G22" s="52">
        <f t="shared" si="0"/>
        <v>0</v>
      </c>
      <c r="I22" s="32" t="s">
        <v>33</v>
      </c>
      <c r="J22" s="10"/>
      <c r="K22" s="50">
        <f>SUMIF($J$54:$J$63,'Menu Helper'!$B$9,$K$54:$K$63)</f>
        <v>0</v>
      </c>
      <c r="L22" s="50">
        <f>SUMIF($J$54:$J$63,'Menu Helper'!$B$9,$L$54:$L$63)</f>
        <v>0</v>
      </c>
      <c r="M22" s="52">
        <f t="shared" si="1"/>
        <v>0</v>
      </c>
    </row>
    <row r="23" spans="1:13" ht="15.75" thickBot="1">
      <c r="A23" s="1" t="s">
        <v>41</v>
      </c>
      <c r="C23" s="33" t="s">
        <v>42</v>
      </c>
      <c r="D23" s="10"/>
      <c r="E23" s="18">
        <f t="shared" ref="E23:F23" si="2">SUM(E24:E25)</f>
        <v>0</v>
      </c>
      <c r="F23" s="18">
        <f t="shared" si="2"/>
        <v>0</v>
      </c>
      <c r="G23" s="19">
        <f t="shared" si="0"/>
        <v>0</v>
      </c>
      <c r="I23" s="33" t="s">
        <v>42</v>
      </c>
      <c r="J23" s="10"/>
      <c r="K23" s="18">
        <f t="shared" ref="K23:L23" si="3">SUM(K24:K25)</f>
        <v>0</v>
      </c>
      <c r="L23" s="18">
        <f t="shared" si="3"/>
        <v>0</v>
      </c>
      <c r="M23" s="19">
        <f t="shared" si="1"/>
        <v>0</v>
      </c>
    </row>
    <row r="24" spans="1:13">
      <c r="C24" s="30" t="s">
        <v>27</v>
      </c>
      <c r="D24" s="9"/>
      <c r="E24" s="50">
        <f>SUMIF($D$67:$D$76,'Menu Helper'!$A$4,E67:E76)</f>
        <v>0</v>
      </c>
      <c r="F24" s="50">
        <f>SUMIF($D$67:$D$76,'Menu Helper'!$A$4,F67:F76)</f>
        <v>0</v>
      </c>
      <c r="G24" s="52">
        <f t="shared" si="0"/>
        <v>0</v>
      </c>
      <c r="I24" s="30" t="s">
        <v>27</v>
      </c>
      <c r="J24" s="9"/>
      <c r="K24" s="50">
        <f>SUMIF($J$67:$J$76,'Menu Helper'!$A$4,K67:K76)</f>
        <v>0</v>
      </c>
      <c r="L24" s="50">
        <f>SUMIF($J$67:$J$76,'Menu Helper'!$A$4,L67:L76)</f>
        <v>0</v>
      </c>
      <c r="M24" s="52">
        <f t="shared" si="1"/>
        <v>0</v>
      </c>
    </row>
    <row r="25" spans="1:13" ht="15.75" thickBot="1">
      <c r="C25" s="34" t="s">
        <v>29</v>
      </c>
      <c r="D25" s="10"/>
      <c r="E25" s="53">
        <f>SUMIF($D$67:$D$76,'Menu Helper'!$A$3,E67:E76)</f>
        <v>0</v>
      </c>
      <c r="F25" s="53">
        <f>SUMIF($D$67:$D$76,'Menu Helper'!$A$3,F67:F76)</f>
        <v>0</v>
      </c>
      <c r="G25" s="54">
        <f t="shared" si="0"/>
        <v>0</v>
      </c>
      <c r="I25" s="34" t="s">
        <v>29</v>
      </c>
      <c r="J25" s="10"/>
      <c r="K25" s="53">
        <f>SUMIF($J$67:$J$76,'Menu Helper'!$A$3,K67:K76)</f>
        <v>0</v>
      </c>
      <c r="L25" s="53">
        <f>SUMIF($J$67:$J$76,'Menu Helper'!$A$3,L67:L76)</f>
        <v>0</v>
      </c>
      <c r="M25" s="54">
        <f t="shared" si="1"/>
        <v>0</v>
      </c>
    </row>
    <row r="26" spans="1:13">
      <c r="C26" s="30" t="s">
        <v>43</v>
      </c>
      <c r="D26" s="9"/>
      <c r="E26" s="22"/>
      <c r="F26" s="23"/>
      <c r="G26" s="52">
        <f t="shared" si="0"/>
        <v>0</v>
      </c>
      <c r="I26" s="30" t="s">
        <v>43</v>
      </c>
      <c r="J26" s="9"/>
      <c r="K26" s="22"/>
      <c r="L26" s="23"/>
      <c r="M26" s="52">
        <f t="shared" si="1"/>
        <v>0</v>
      </c>
    </row>
    <row r="27" spans="1:13">
      <c r="C27" s="30" t="s">
        <v>44</v>
      </c>
      <c r="D27" s="9"/>
      <c r="E27" s="22"/>
      <c r="F27" s="23"/>
      <c r="G27" s="52">
        <f t="shared" si="0"/>
        <v>0</v>
      </c>
      <c r="I27" s="30" t="s">
        <v>44</v>
      </c>
      <c r="J27" s="9"/>
      <c r="K27" s="22"/>
      <c r="L27" s="23"/>
      <c r="M27" s="52">
        <f t="shared" si="1"/>
        <v>0</v>
      </c>
    </row>
    <row r="28" spans="1:13">
      <c r="C28" s="30" t="s">
        <v>45</v>
      </c>
      <c r="D28" s="9"/>
      <c r="E28" s="22"/>
      <c r="F28" s="23"/>
      <c r="G28" s="52">
        <f t="shared" si="0"/>
        <v>0</v>
      </c>
      <c r="I28" s="30" t="s">
        <v>45</v>
      </c>
      <c r="J28" s="9"/>
      <c r="K28" s="22"/>
      <c r="L28" s="23"/>
      <c r="M28" s="52">
        <f t="shared" si="1"/>
        <v>0</v>
      </c>
    </row>
    <row r="29" spans="1:13">
      <c r="C29" s="30" t="s">
        <v>46</v>
      </c>
      <c r="D29" s="9"/>
      <c r="E29" s="22"/>
      <c r="F29" s="23"/>
      <c r="G29" s="52">
        <f t="shared" si="0"/>
        <v>0</v>
      </c>
      <c r="I29" s="30" t="s">
        <v>46</v>
      </c>
      <c r="J29" s="9"/>
      <c r="K29" s="22"/>
      <c r="L29" s="23"/>
      <c r="M29" s="52">
        <f t="shared" si="1"/>
        <v>0</v>
      </c>
    </row>
    <row r="30" spans="1:13" ht="15.75" thickBot="1">
      <c r="C30" s="30" t="s">
        <v>47</v>
      </c>
      <c r="D30" s="9"/>
      <c r="E30" s="22"/>
      <c r="F30" s="23"/>
      <c r="G30" s="52">
        <f t="shared" si="0"/>
        <v>0</v>
      </c>
      <c r="I30" s="30" t="s">
        <v>47</v>
      </c>
      <c r="J30" s="9"/>
      <c r="K30" s="22"/>
      <c r="L30" s="23"/>
      <c r="M30" s="52">
        <f t="shared" si="1"/>
        <v>0</v>
      </c>
    </row>
    <row r="31" spans="1:13" ht="15.75" thickBot="1">
      <c r="C31" s="33" t="s">
        <v>48</v>
      </c>
      <c r="D31" s="11"/>
      <c r="E31" s="20">
        <f>SUM(E26:E30) + E23+E15+E7</f>
        <v>0</v>
      </c>
      <c r="F31" s="20">
        <f>SUM(F26:F30) + F23+F15+F7</f>
        <v>0</v>
      </c>
      <c r="G31" s="20">
        <f t="shared" si="0"/>
        <v>0</v>
      </c>
      <c r="I31" s="33" t="s">
        <v>48</v>
      </c>
      <c r="J31" s="11"/>
      <c r="K31" s="20">
        <f>SUM(K26:K30) + K23+K15+K7</f>
        <v>0</v>
      </c>
      <c r="L31" s="20">
        <f>SUM(L26:L30) + L23+L15+L7</f>
        <v>0</v>
      </c>
      <c r="M31" s="20">
        <f t="shared" si="1"/>
        <v>0</v>
      </c>
    </row>
    <row r="32" spans="1:13">
      <c r="C32" s="30" t="s">
        <v>49</v>
      </c>
      <c r="D32" s="9"/>
      <c r="E32" s="22" t="s">
        <v>50</v>
      </c>
      <c r="F32" s="23"/>
      <c r="G32" s="52">
        <f>F32</f>
        <v>0</v>
      </c>
      <c r="I32" s="30" t="s">
        <v>49</v>
      </c>
      <c r="J32" s="9"/>
      <c r="K32" s="22" t="s">
        <v>50</v>
      </c>
      <c r="L32" s="23"/>
      <c r="M32" s="52">
        <f>L32</f>
        <v>0</v>
      </c>
    </row>
    <row r="33" spans="3:13" ht="15.75" thickBot="1">
      <c r="C33" s="30" t="s">
        <v>51</v>
      </c>
      <c r="D33" s="9"/>
      <c r="E33" s="22" t="s">
        <v>50</v>
      </c>
      <c r="F33" s="23"/>
      <c r="G33" s="52">
        <f>F33</f>
        <v>0</v>
      </c>
      <c r="I33" s="30" t="s">
        <v>51</v>
      </c>
      <c r="J33" s="9"/>
      <c r="K33" s="22" t="s">
        <v>50</v>
      </c>
      <c r="L33" s="23"/>
      <c r="M33" s="52">
        <f>L33</f>
        <v>0</v>
      </c>
    </row>
    <row r="34" spans="3:13" ht="28.5" customHeight="1" thickBot="1">
      <c r="C34" s="36" t="s">
        <v>52</v>
      </c>
      <c r="D34" s="37"/>
      <c r="E34" s="38">
        <f>E31</f>
        <v>0</v>
      </c>
      <c r="F34" s="38">
        <f>SUM(F31:F33)</f>
        <v>0</v>
      </c>
      <c r="G34" s="38">
        <f>SUM(E34:F34)</f>
        <v>0</v>
      </c>
      <c r="I34" s="42" t="s">
        <v>53</v>
      </c>
      <c r="J34" s="11"/>
      <c r="K34" s="20">
        <f>K31</f>
        <v>0</v>
      </c>
      <c r="L34" s="21">
        <f>SUM(L31:L33)</f>
        <v>0</v>
      </c>
      <c r="M34" s="20">
        <f>SUM(K34:L34)</f>
        <v>0</v>
      </c>
    </row>
    <row r="35" spans="3:13" ht="28.5" customHeight="1" thickBot="1">
      <c r="C35" s="35" t="s">
        <v>53</v>
      </c>
      <c r="D35" s="9"/>
      <c r="E35" s="39">
        <f>K34</f>
        <v>0</v>
      </c>
      <c r="F35" s="40">
        <f>L34</f>
        <v>0</v>
      </c>
      <c r="G35" s="41">
        <f>SUM(E35:F35)</f>
        <v>0</v>
      </c>
    </row>
    <row r="36" spans="3:13" ht="16.5" thickTop="1" thickBot="1">
      <c r="C36" s="43" t="s">
        <v>54</v>
      </c>
      <c r="D36" s="47"/>
      <c r="E36" s="44">
        <f>E34+E35</f>
        <v>0</v>
      </c>
      <c r="F36" s="45">
        <f>F34+F35</f>
        <v>0</v>
      </c>
      <c r="G36" s="46">
        <f>SUM(E36:F36)</f>
        <v>0</v>
      </c>
    </row>
    <row r="39" spans="3:13">
      <c r="C39" s="7" t="s">
        <v>55</v>
      </c>
      <c r="D39" s="1"/>
      <c r="E39" s="1"/>
      <c r="F39" s="1"/>
      <c r="G39" s="2"/>
      <c r="I39" s="7" t="s">
        <v>55</v>
      </c>
      <c r="J39" s="1"/>
      <c r="K39" s="1"/>
      <c r="L39" s="1"/>
      <c r="M39" s="2"/>
    </row>
    <row r="40" spans="3:13">
      <c r="C40" s="8" t="s">
        <v>56</v>
      </c>
      <c r="D40" s="5" t="s">
        <v>57</v>
      </c>
      <c r="E40" s="5" t="s">
        <v>14</v>
      </c>
      <c r="F40" s="12" t="s">
        <v>15</v>
      </c>
      <c r="G40" s="6" t="s">
        <v>16</v>
      </c>
      <c r="I40" s="8" t="s">
        <v>56</v>
      </c>
      <c r="J40" s="5" t="s">
        <v>57</v>
      </c>
      <c r="K40" s="5" t="s">
        <v>14</v>
      </c>
      <c r="L40" s="12" t="s">
        <v>15</v>
      </c>
      <c r="M40" s="6" t="s">
        <v>16</v>
      </c>
    </row>
    <row r="41" spans="3:13">
      <c r="C41" s="26"/>
      <c r="E41" s="22"/>
      <c r="F41" s="23"/>
      <c r="G41" s="52">
        <f t="shared" ref="G41:G50" si="4">SUM(E41:F41)</f>
        <v>0</v>
      </c>
      <c r="I41" s="26"/>
      <c r="K41" s="22"/>
      <c r="L41" s="23"/>
      <c r="M41" s="52">
        <f t="shared" ref="M41:M50" si="5">SUM(K41:L41)</f>
        <v>0</v>
      </c>
    </row>
    <row r="42" spans="3:13">
      <c r="C42" s="26"/>
      <c r="E42" s="22"/>
      <c r="F42" s="23"/>
      <c r="G42" s="52">
        <f t="shared" si="4"/>
        <v>0</v>
      </c>
      <c r="I42" s="26"/>
      <c r="K42" s="22"/>
      <c r="L42" s="23"/>
      <c r="M42" s="52">
        <f t="shared" si="5"/>
        <v>0</v>
      </c>
    </row>
    <row r="43" spans="3:13">
      <c r="C43" s="26"/>
      <c r="E43" s="22"/>
      <c r="F43" s="23"/>
      <c r="G43" s="52">
        <f t="shared" si="4"/>
        <v>0</v>
      </c>
      <c r="I43" s="26"/>
      <c r="K43" s="22"/>
      <c r="L43" s="23"/>
      <c r="M43" s="52">
        <f t="shared" si="5"/>
        <v>0</v>
      </c>
    </row>
    <row r="44" spans="3:13">
      <c r="C44" s="26"/>
      <c r="E44" s="22"/>
      <c r="F44" s="23"/>
      <c r="G44" s="52">
        <f t="shared" si="4"/>
        <v>0</v>
      </c>
      <c r="I44" s="26"/>
      <c r="K44" s="22"/>
      <c r="L44" s="23"/>
      <c r="M44" s="52">
        <f t="shared" si="5"/>
        <v>0</v>
      </c>
    </row>
    <row r="45" spans="3:13">
      <c r="C45" s="26"/>
      <c r="E45" s="22"/>
      <c r="F45" s="23"/>
      <c r="G45" s="52">
        <f t="shared" si="4"/>
        <v>0</v>
      </c>
      <c r="I45" s="26"/>
      <c r="K45" s="22"/>
      <c r="L45" s="23"/>
      <c r="M45" s="52">
        <f t="shared" si="5"/>
        <v>0</v>
      </c>
    </row>
    <row r="46" spans="3:13">
      <c r="C46" s="26"/>
      <c r="E46" s="22"/>
      <c r="F46" s="23"/>
      <c r="G46" s="52">
        <f t="shared" si="4"/>
        <v>0</v>
      </c>
      <c r="I46" s="26"/>
      <c r="K46" s="22"/>
      <c r="L46" s="23"/>
      <c r="M46" s="52">
        <f t="shared" si="5"/>
        <v>0</v>
      </c>
    </row>
    <row r="47" spans="3:13">
      <c r="C47" s="26"/>
      <c r="E47" s="22"/>
      <c r="F47" s="23"/>
      <c r="G47" s="52">
        <f t="shared" si="4"/>
        <v>0</v>
      </c>
      <c r="I47" s="26"/>
      <c r="K47" s="22"/>
      <c r="L47" s="23"/>
      <c r="M47" s="52">
        <f t="shared" si="5"/>
        <v>0</v>
      </c>
    </row>
    <row r="48" spans="3:13">
      <c r="C48" s="26"/>
      <c r="E48" s="22"/>
      <c r="F48" s="23"/>
      <c r="G48" s="52">
        <f t="shared" si="4"/>
        <v>0</v>
      </c>
      <c r="I48" s="26"/>
      <c r="K48" s="22"/>
      <c r="L48" s="23"/>
      <c r="M48" s="52">
        <f t="shared" si="5"/>
        <v>0</v>
      </c>
    </row>
    <row r="49" spans="3:13">
      <c r="C49" s="26"/>
      <c r="E49" s="22"/>
      <c r="F49" s="23"/>
      <c r="G49" s="52">
        <f t="shared" si="4"/>
        <v>0</v>
      </c>
      <c r="I49" s="26"/>
      <c r="K49" s="22"/>
      <c r="L49" s="23"/>
      <c r="M49" s="52">
        <f t="shared" si="5"/>
        <v>0</v>
      </c>
    </row>
    <row r="50" spans="3:13" ht="15.75" thickBot="1">
      <c r="C50" s="27"/>
      <c r="D50" s="3"/>
      <c r="E50" s="24"/>
      <c r="F50" s="25"/>
      <c r="G50" s="55">
        <f t="shared" si="4"/>
        <v>0</v>
      </c>
      <c r="I50" s="27"/>
      <c r="J50" s="3"/>
      <c r="K50" s="24"/>
      <c r="L50" s="25"/>
      <c r="M50" s="55">
        <f t="shared" si="5"/>
        <v>0</v>
      </c>
    </row>
    <row r="52" spans="3:13">
      <c r="C52" s="1" t="s">
        <v>58</v>
      </c>
      <c r="D52" s="1"/>
      <c r="E52" s="1"/>
      <c r="F52" s="1"/>
      <c r="G52" s="2"/>
      <c r="I52" s="1" t="s">
        <v>58</v>
      </c>
      <c r="J52" s="1"/>
      <c r="K52" s="1"/>
      <c r="L52" s="1"/>
      <c r="M52" s="2"/>
    </row>
    <row r="53" spans="3:13">
      <c r="C53" s="5" t="s">
        <v>56</v>
      </c>
      <c r="D53" s="5" t="s">
        <v>57</v>
      </c>
      <c r="E53" s="5" t="s">
        <v>14</v>
      </c>
      <c r="F53" s="12" t="s">
        <v>15</v>
      </c>
      <c r="G53" s="6" t="s">
        <v>16</v>
      </c>
      <c r="I53" s="5" t="s">
        <v>56</v>
      </c>
      <c r="J53" s="5" t="s">
        <v>57</v>
      </c>
      <c r="K53" s="5" t="s">
        <v>14</v>
      </c>
      <c r="L53" s="12" t="s">
        <v>15</v>
      </c>
      <c r="M53" s="6" t="s">
        <v>16</v>
      </c>
    </row>
    <row r="54" spans="3:13">
      <c r="C54" s="26"/>
      <c r="E54" s="22"/>
      <c r="F54" s="23"/>
      <c r="G54" s="52">
        <f t="shared" ref="G54:G63" si="6">SUM(E54:F54)</f>
        <v>0</v>
      </c>
      <c r="I54" s="26"/>
      <c r="K54" s="22"/>
      <c r="L54" s="23"/>
      <c r="M54" s="52">
        <f t="shared" ref="M54:M63" si="7">SUM(K54:L54)</f>
        <v>0</v>
      </c>
    </row>
    <row r="55" spans="3:13">
      <c r="C55" s="26"/>
      <c r="E55" s="22"/>
      <c r="F55" s="23"/>
      <c r="G55" s="52">
        <f t="shared" si="6"/>
        <v>0</v>
      </c>
      <c r="I55" s="26"/>
      <c r="K55" s="22"/>
      <c r="L55" s="23"/>
      <c r="M55" s="52">
        <f t="shared" si="7"/>
        <v>0</v>
      </c>
    </row>
    <row r="56" spans="3:13">
      <c r="C56" s="26"/>
      <c r="E56" s="22"/>
      <c r="F56" s="23"/>
      <c r="G56" s="52">
        <f t="shared" si="6"/>
        <v>0</v>
      </c>
      <c r="I56" s="26"/>
      <c r="K56" s="22"/>
      <c r="L56" s="23"/>
      <c r="M56" s="52">
        <f t="shared" si="7"/>
        <v>0</v>
      </c>
    </row>
    <row r="57" spans="3:13">
      <c r="C57" s="26"/>
      <c r="E57" s="22"/>
      <c r="F57" s="23"/>
      <c r="G57" s="52">
        <f t="shared" si="6"/>
        <v>0</v>
      </c>
      <c r="I57" s="26"/>
      <c r="K57" s="22"/>
      <c r="L57" s="23"/>
      <c r="M57" s="52">
        <f t="shared" si="7"/>
        <v>0</v>
      </c>
    </row>
    <row r="58" spans="3:13">
      <c r="C58" s="26"/>
      <c r="E58" s="22"/>
      <c r="F58" s="23"/>
      <c r="G58" s="52">
        <f t="shared" si="6"/>
        <v>0</v>
      </c>
      <c r="I58" s="26"/>
      <c r="K58" s="22"/>
      <c r="L58" s="23"/>
      <c r="M58" s="52">
        <f t="shared" si="7"/>
        <v>0</v>
      </c>
    </row>
    <row r="59" spans="3:13">
      <c r="C59" s="26"/>
      <c r="E59" s="22"/>
      <c r="F59" s="23"/>
      <c r="G59" s="52">
        <f t="shared" si="6"/>
        <v>0</v>
      </c>
      <c r="I59" s="26"/>
      <c r="K59" s="22"/>
      <c r="L59" s="23"/>
      <c r="M59" s="52">
        <f t="shared" si="7"/>
        <v>0</v>
      </c>
    </row>
    <row r="60" spans="3:13">
      <c r="C60" s="26"/>
      <c r="E60" s="22"/>
      <c r="F60" s="23"/>
      <c r="G60" s="52">
        <f t="shared" si="6"/>
        <v>0</v>
      </c>
      <c r="I60" s="26"/>
      <c r="K60" s="22"/>
      <c r="L60" s="23"/>
      <c r="M60" s="52">
        <f t="shared" si="7"/>
        <v>0</v>
      </c>
    </row>
    <row r="61" spans="3:13">
      <c r="C61" s="26"/>
      <c r="E61" s="22"/>
      <c r="F61" s="23"/>
      <c r="G61" s="52">
        <f t="shared" si="6"/>
        <v>0</v>
      </c>
      <c r="I61" s="26"/>
      <c r="K61" s="22"/>
      <c r="L61" s="23"/>
      <c r="M61" s="52">
        <f t="shared" si="7"/>
        <v>0</v>
      </c>
    </row>
    <row r="62" spans="3:13">
      <c r="C62" s="26"/>
      <c r="E62" s="22"/>
      <c r="F62" s="23"/>
      <c r="G62" s="52">
        <f t="shared" si="6"/>
        <v>0</v>
      </c>
      <c r="I62" s="26"/>
      <c r="K62" s="22"/>
      <c r="L62" s="23"/>
      <c r="M62" s="52">
        <f t="shared" si="7"/>
        <v>0</v>
      </c>
    </row>
    <row r="63" spans="3:13" ht="15.75" thickBot="1">
      <c r="C63" s="27"/>
      <c r="D63" s="3"/>
      <c r="E63" s="24"/>
      <c r="F63" s="25"/>
      <c r="G63" s="55">
        <f t="shared" si="6"/>
        <v>0</v>
      </c>
      <c r="I63" s="27"/>
      <c r="J63" s="3"/>
      <c r="K63" s="24"/>
      <c r="L63" s="25"/>
      <c r="M63" s="55">
        <f t="shared" si="7"/>
        <v>0</v>
      </c>
    </row>
    <row r="65" spans="3:13">
      <c r="C65" s="7" t="s">
        <v>59</v>
      </c>
      <c r="D65" s="1"/>
      <c r="E65" s="1"/>
      <c r="F65" s="1"/>
      <c r="G65" s="2"/>
      <c r="I65" s="7" t="s">
        <v>59</v>
      </c>
      <c r="J65" s="1"/>
      <c r="K65" s="1"/>
      <c r="L65" s="1"/>
      <c r="M65" s="2"/>
    </row>
    <row r="66" spans="3:13">
      <c r="C66" s="8" t="s">
        <v>56</v>
      </c>
      <c r="D66" s="5" t="s">
        <v>57</v>
      </c>
      <c r="E66" s="5" t="s">
        <v>14</v>
      </c>
      <c r="F66" s="12" t="s">
        <v>15</v>
      </c>
      <c r="G66" s="6" t="s">
        <v>16</v>
      </c>
      <c r="I66" s="8" t="s">
        <v>56</v>
      </c>
      <c r="J66" s="5" t="s">
        <v>57</v>
      </c>
      <c r="K66" s="5" t="s">
        <v>14</v>
      </c>
      <c r="L66" s="12" t="s">
        <v>15</v>
      </c>
      <c r="M66" s="6" t="s">
        <v>16</v>
      </c>
    </row>
    <row r="67" spans="3:13">
      <c r="C67" s="26"/>
      <c r="E67" s="22"/>
      <c r="F67" s="23"/>
      <c r="G67" s="52">
        <f t="shared" ref="G67:G76" si="8">SUM(E67:F67)</f>
        <v>0</v>
      </c>
      <c r="I67" s="26"/>
      <c r="K67" s="22"/>
      <c r="L67" s="23"/>
      <c r="M67" s="52">
        <f t="shared" ref="M67:M76" si="9">SUM(K67:L67)</f>
        <v>0</v>
      </c>
    </row>
    <row r="68" spans="3:13">
      <c r="C68" s="26"/>
      <c r="E68" s="22"/>
      <c r="F68" s="23"/>
      <c r="G68" s="52">
        <f t="shared" si="8"/>
        <v>0</v>
      </c>
      <c r="I68" s="26"/>
      <c r="K68" s="22"/>
      <c r="L68" s="23"/>
      <c r="M68" s="52">
        <f t="shared" si="9"/>
        <v>0</v>
      </c>
    </row>
    <row r="69" spans="3:13">
      <c r="C69" s="26"/>
      <c r="E69" s="22"/>
      <c r="F69" s="23"/>
      <c r="G69" s="52">
        <f t="shared" si="8"/>
        <v>0</v>
      </c>
      <c r="I69" s="26"/>
      <c r="K69" s="22"/>
      <c r="L69" s="23"/>
      <c r="M69" s="52">
        <f t="shared" si="9"/>
        <v>0</v>
      </c>
    </row>
    <row r="70" spans="3:13">
      <c r="C70" s="26"/>
      <c r="E70" s="22"/>
      <c r="F70" s="23"/>
      <c r="G70" s="52">
        <f t="shared" si="8"/>
        <v>0</v>
      </c>
      <c r="I70" s="26"/>
      <c r="K70" s="22"/>
      <c r="L70" s="23"/>
      <c r="M70" s="52">
        <f t="shared" si="9"/>
        <v>0</v>
      </c>
    </row>
    <row r="71" spans="3:13">
      <c r="C71" s="26"/>
      <c r="E71" s="22"/>
      <c r="F71" s="23"/>
      <c r="G71" s="52">
        <f t="shared" si="8"/>
        <v>0</v>
      </c>
      <c r="I71" s="26"/>
      <c r="K71" s="22"/>
      <c r="L71" s="23"/>
      <c r="M71" s="52">
        <f t="shared" si="9"/>
        <v>0</v>
      </c>
    </row>
    <row r="72" spans="3:13">
      <c r="C72" s="26"/>
      <c r="E72" s="22"/>
      <c r="F72" s="23"/>
      <c r="G72" s="52">
        <f t="shared" si="8"/>
        <v>0</v>
      </c>
      <c r="I72" s="26"/>
      <c r="K72" s="22"/>
      <c r="L72" s="23"/>
      <c r="M72" s="52">
        <f t="shared" si="9"/>
        <v>0</v>
      </c>
    </row>
    <row r="73" spans="3:13">
      <c r="C73" s="26"/>
      <c r="E73" s="22"/>
      <c r="F73" s="23"/>
      <c r="G73" s="52">
        <f t="shared" si="8"/>
        <v>0</v>
      </c>
      <c r="I73" s="26"/>
      <c r="K73" s="22"/>
      <c r="L73" s="23"/>
      <c r="M73" s="52">
        <f t="shared" si="9"/>
        <v>0</v>
      </c>
    </row>
    <row r="74" spans="3:13">
      <c r="C74" s="26"/>
      <c r="E74" s="22"/>
      <c r="F74" s="23"/>
      <c r="G74" s="52">
        <f t="shared" si="8"/>
        <v>0</v>
      </c>
      <c r="I74" s="26"/>
      <c r="K74" s="22"/>
      <c r="L74" s="23"/>
      <c r="M74" s="52">
        <f t="shared" si="9"/>
        <v>0</v>
      </c>
    </row>
    <row r="75" spans="3:13">
      <c r="C75" s="26"/>
      <c r="E75" s="22"/>
      <c r="F75" s="23"/>
      <c r="G75" s="52">
        <f t="shared" si="8"/>
        <v>0</v>
      </c>
      <c r="I75" s="26"/>
      <c r="K75" s="22"/>
      <c r="L75" s="23"/>
      <c r="M75" s="52">
        <f t="shared" si="9"/>
        <v>0</v>
      </c>
    </row>
    <row r="76" spans="3:13" ht="15.75" thickBot="1">
      <c r="C76" s="27"/>
      <c r="D76" s="3"/>
      <c r="E76" s="24"/>
      <c r="F76" s="25"/>
      <c r="G76" s="55">
        <f t="shared" si="8"/>
        <v>0</v>
      </c>
      <c r="I76" s="27"/>
      <c r="J76" s="3"/>
      <c r="K76" s="24"/>
      <c r="L76" s="25"/>
      <c r="M76" s="55">
        <f t="shared" si="9"/>
        <v>0</v>
      </c>
    </row>
  </sheetData>
  <dataValidations xWindow="1488" yWindow="918" count="12">
    <dataValidation allowBlank="1" showInputMessage="1" showErrorMessage="1" prompt="Do not edit this cell.  It is automatically calculated from Total Direct Costs and Indirect Costs rows." sqref="E34:F34 K34:L34" xr:uid="{497A3768-5D9E-46EB-B691-10FC26F7C67C}"/>
    <dataValidation allowBlank="1" showInputMessage="1" showErrorMessage="1" prompt="Do not edit this cell.  It is automatically calculated from the information entered in the preceeding rows." sqref="E31:F31 K31:L31" xr:uid="{05D9B9AE-7230-4EFB-BE0C-7E06C9AA4C3D}"/>
    <dataValidation allowBlank="1" showInputMessage="1" showErrorMessage="1" prompt="Costs should only be entered in the Non-Federal column for this item." sqref="E32:E33 K32:K33" xr:uid="{3C9EF1BF-3627-49ED-952D-D0EDFCB2D054}"/>
    <dataValidation allowBlank="1" showInputMessage="1" showErrorMessage="1" prompt="Do not edit this cell.  It is automatically calculated from the Federal and Non-Federal columns." sqref="G67:G76 G54:G63 G41:G50 M7:M36 M67:M76 M54:M63 M41:M50 G7:G35" xr:uid="{2D052A59-4EFD-45C3-844B-6BA0FE51C5C1}"/>
    <dataValidation allowBlank="1" showInputMessage="1" showErrorMessage="1" prompt="Do not edit this cell.  It is automatically calculated from the Tuition section below." sqref="E24:F25 K24:L25" xr:uid="{645DD518-0BFB-4DAC-9BBC-A6D9FBB8BCD8}"/>
    <dataValidation allowBlank="1" showInputMessage="1" showErrorMessage="1" prompt="Do not edit this cell.  It is automatically calculated from the two rows below." sqref="E23:F23 K23:L23" xr:uid="{2389D723-C01A-4BA0-94B5-69A59068DFD8}"/>
    <dataValidation allowBlank="1" showInputMessage="1" showErrorMessage="1" prompt="Do not edit this cell.  It is automatically calculated from the seven rows below." sqref="E15:F15 E7:F7 K15:L15 K7:L7" xr:uid="{C257F9AE-C358-4D7A-B4E2-2215D27F9EB4}"/>
    <dataValidation allowBlank="1" showInputMessage="1" showErrorMessage="1" prompt="Do not edit this cell.  It is automatically calculated from the Salary and Wage section below." sqref="E8:F14 K8:L14" xr:uid="{361BFD8F-948D-4E77-8A41-6F1064973C14}"/>
    <dataValidation allowBlank="1" showInputMessage="1" showErrorMessage="1" prompt="Do not edit this cell.  It is automatically calculated from the Fringe Benefits section below." sqref="E16:F22 K16:L22" xr:uid="{FFCF4F19-5158-43DD-8D8D-5A0833AA65A0}"/>
    <dataValidation allowBlank="1" showInputMessage="1" showErrorMessage="1" prompt="Do not edit this cell.  It is automatically copied from the Other University Budget table to the right." sqref="E35:F35" xr:uid="{22F8464F-8E5E-4897-9BF6-1F221D726F0D}"/>
    <dataValidation allowBlank="1" showInputMessage="1" showErrorMessage="1" prompt="Do not edit this cell.  It is automatically calculated from the previous two rows." sqref="E36:G36" xr:uid="{7E8C9FE9-81BD-404B-8005-3B7D23597D3B}"/>
    <dataValidation allowBlank="1" showErrorMessage="1" sqref="B18:B21" xr:uid="{A2A86279-EA14-488C-955D-337239EB89CD}"/>
  </dataValidations>
  <hyperlinks>
    <hyperlink ref="H3" location="Salary_and_Wage_Breakdown" display="Salary_and_Wage_Breakdown" xr:uid="{925105F8-DB19-45B9-9A7B-A139F9D42921}"/>
    <hyperlink ref="H4" location="Fringe_Benefits_Breakdown" display="Fringe_Benefits_Breakdown" xr:uid="{DDFE4E85-BDFE-4355-9EB0-297059E98C16}"/>
    <hyperlink ref="H5" location="Tuition_Breakdown" display="Tuition_Breakdown" xr:uid="{EBC4E902-EA04-4718-8768-95675F1C819D}"/>
  </hyperlink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1488" yWindow="918" count="7">
        <x14:dataValidation type="list" allowBlank="1" showInputMessage="1" showErrorMessage="1" xr:uid="{A941C956-A4F4-44F0-A022-8320DF78082A}">
          <x14:formula1>
            <xm:f>'Menu Helper'!$A$3:$A$4</xm:f>
          </x14:formula1>
          <xm:sqref>D67:D76 J67:J76</xm:sqref>
        </x14:dataValidation>
        <x14:dataValidation type="list" allowBlank="1" showInputMessage="1" showErrorMessage="1" xr:uid="{DA632C91-8706-4D40-96F6-7A7A8259F228}">
          <x14:formula1>
            <xm:f>'Menu Helper'!$B$3:$B$59</xm:f>
          </x14:formula1>
          <xm:sqref>D41:D50 D54:D63 J41:J50 J54:J63</xm:sqref>
        </x14:dataValidation>
        <x14:dataValidation type="list" showInputMessage="1" showErrorMessage="1" xr:uid="{EF6C784C-A51B-4B21-A7F0-C3BE47E8E579}">
          <x14:formula1>
            <xm:f>Helper!$A$2:$A$4</xm:f>
          </x14:formula1>
          <xm:sqref>B7</xm:sqref>
        </x14:dataValidation>
        <x14:dataValidation type="list" allowBlank="1" showInputMessage="1" showErrorMessage="1" xr:uid="{033D79B7-B26E-48F6-8611-BE494149DD48}">
          <x14:formula1>
            <xm:f>Helper!$C$2:$C$8</xm:f>
          </x14:formula1>
          <xm:sqref>B9</xm:sqref>
        </x14:dataValidation>
        <x14:dataValidation type="list" allowBlank="1" showInputMessage="1" showErrorMessage="1" xr:uid="{B0038D1B-A7A3-4908-905A-849AF788EFF4}">
          <x14:formula1>
            <xm:f>Helper!$D$2:$D$13</xm:f>
          </x14:formula1>
          <xm:sqref>B10</xm:sqref>
        </x14:dataValidation>
        <x14:dataValidation type="list" allowBlank="1" showInputMessage="1" showErrorMessage="1" xr:uid="{6045949D-CF31-4E6B-87B5-D772A51A9899}">
          <x14:formula1>
            <xm:f>Helper!$E$2:$E$10</xm:f>
          </x14:formula1>
          <xm:sqref>B11</xm:sqref>
        </x14:dataValidation>
        <x14:dataValidation type="list" allowBlank="1" showInputMessage="1" showErrorMessage="1" xr:uid="{36B3AC9F-D754-460C-9B29-C5EB4D66D641}">
          <x14:formula1>
            <xm:f>Helper!$B$2:$B$36</xm:f>
          </x14:formula1>
          <xm:sqref>B13:B15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1E0CB-EE26-4083-BBEA-62340827009F}">
  <dimension ref="A1:E36"/>
  <sheetViews>
    <sheetView workbookViewId="0">
      <selection activeCell="B2" sqref="B2"/>
    </sheetView>
  </sheetViews>
  <sheetFormatPr defaultRowHeight="15"/>
  <cols>
    <col min="1" max="1" width="19.5703125" bestFit="1" customWidth="1"/>
    <col min="2" max="2" width="30.5703125" bestFit="1" customWidth="1"/>
    <col min="3" max="3" width="43" bestFit="1" customWidth="1"/>
    <col min="4" max="4" width="26.140625" bestFit="1" customWidth="1"/>
    <col min="5" max="5" width="28.85546875" bestFit="1" customWidth="1"/>
  </cols>
  <sheetData>
    <row r="1" spans="1:5">
      <c r="A1" t="s">
        <v>60</v>
      </c>
      <c r="B1" t="s">
        <v>61</v>
      </c>
      <c r="C1" t="s">
        <v>62</v>
      </c>
      <c r="D1" t="s">
        <v>63</v>
      </c>
      <c r="E1" t="s">
        <v>64</v>
      </c>
    </row>
    <row r="2" spans="1:5">
      <c r="A2" t="s">
        <v>18</v>
      </c>
      <c r="B2" t="s">
        <v>65</v>
      </c>
      <c r="C2" t="s">
        <v>66</v>
      </c>
      <c r="D2" t="s">
        <v>67</v>
      </c>
      <c r="E2" t="s">
        <v>68</v>
      </c>
    </row>
    <row r="3" spans="1:5">
      <c r="A3" t="s">
        <v>69</v>
      </c>
      <c r="B3" t="s">
        <v>70</v>
      </c>
      <c r="C3" t="s">
        <v>71</v>
      </c>
      <c r="D3" t="s">
        <v>72</v>
      </c>
      <c r="E3" t="s">
        <v>73</v>
      </c>
    </row>
    <row r="4" spans="1:5">
      <c r="A4" t="s">
        <v>74</v>
      </c>
      <c r="B4" t="s">
        <v>75</v>
      </c>
      <c r="C4" t="s">
        <v>76</v>
      </c>
      <c r="D4" t="s">
        <v>77</v>
      </c>
      <c r="E4" t="s">
        <v>78</v>
      </c>
    </row>
    <row r="5" spans="1:5">
      <c r="B5" t="s">
        <v>79</v>
      </c>
      <c r="C5" t="s">
        <v>80</v>
      </c>
      <c r="D5" t="s">
        <v>81</v>
      </c>
      <c r="E5" t="s">
        <v>82</v>
      </c>
    </row>
    <row r="6" spans="1:5">
      <c r="B6" t="s">
        <v>83</v>
      </c>
      <c r="C6" t="s">
        <v>84</v>
      </c>
      <c r="D6" t="s">
        <v>85</v>
      </c>
      <c r="E6" t="s">
        <v>86</v>
      </c>
    </row>
    <row r="7" spans="1:5">
      <c r="B7" t="s">
        <v>87</v>
      </c>
      <c r="C7" t="s">
        <v>88</v>
      </c>
      <c r="D7" t="s">
        <v>89</v>
      </c>
      <c r="E7" t="s">
        <v>90</v>
      </c>
    </row>
    <row r="8" spans="1:5">
      <c r="B8" t="s">
        <v>91</v>
      </c>
      <c r="C8" t="s">
        <v>92</v>
      </c>
      <c r="D8" t="s">
        <v>93</v>
      </c>
      <c r="E8" t="s">
        <v>94</v>
      </c>
    </row>
    <row r="9" spans="1:5">
      <c r="B9" t="s">
        <v>95</v>
      </c>
      <c r="D9" t="s">
        <v>96</v>
      </c>
      <c r="E9" t="s">
        <v>97</v>
      </c>
    </row>
    <row r="10" spans="1:5">
      <c r="B10" t="s">
        <v>98</v>
      </c>
      <c r="D10" t="s">
        <v>99</v>
      </c>
      <c r="E10" t="s">
        <v>100</v>
      </c>
    </row>
    <row r="11" spans="1:5">
      <c r="B11" t="s">
        <v>101</v>
      </c>
      <c r="D11" t="s">
        <v>102</v>
      </c>
    </row>
    <row r="12" spans="1:5">
      <c r="B12" t="s">
        <v>103</v>
      </c>
      <c r="D12" t="s">
        <v>104</v>
      </c>
    </row>
    <row r="13" spans="1:5">
      <c r="B13" t="s">
        <v>105</v>
      </c>
      <c r="D13" t="s">
        <v>106</v>
      </c>
    </row>
    <row r="14" spans="1:5">
      <c r="B14" t="s">
        <v>107</v>
      </c>
    </row>
    <row r="15" spans="1:5">
      <c r="B15" t="s">
        <v>108</v>
      </c>
    </row>
    <row r="16" spans="1:5">
      <c r="B16" t="s">
        <v>109</v>
      </c>
    </row>
    <row r="17" spans="2:2">
      <c r="B17" t="s">
        <v>110</v>
      </c>
    </row>
    <row r="18" spans="2:2">
      <c r="B18" t="s">
        <v>111</v>
      </c>
    </row>
    <row r="19" spans="2:2">
      <c r="B19" t="s">
        <v>112</v>
      </c>
    </row>
    <row r="20" spans="2:2">
      <c r="B20" t="s">
        <v>113</v>
      </c>
    </row>
    <row r="21" spans="2:2">
      <c r="B21" t="s">
        <v>114</v>
      </c>
    </row>
    <row r="22" spans="2:2">
      <c r="B22" t="s">
        <v>115</v>
      </c>
    </row>
    <row r="23" spans="2:2">
      <c r="B23" t="s">
        <v>116</v>
      </c>
    </row>
    <row r="24" spans="2:2">
      <c r="B24" t="s">
        <v>117</v>
      </c>
    </row>
    <row r="25" spans="2:2">
      <c r="B25" t="s">
        <v>118</v>
      </c>
    </row>
    <row r="26" spans="2:2">
      <c r="B26" t="s">
        <v>119</v>
      </c>
    </row>
    <row r="27" spans="2:2">
      <c r="B27" t="s">
        <v>120</v>
      </c>
    </row>
    <row r="28" spans="2:2">
      <c r="B28" t="s">
        <v>121</v>
      </c>
    </row>
    <row r="29" spans="2:2">
      <c r="B29" t="s">
        <v>122</v>
      </c>
    </row>
    <row r="30" spans="2:2">
      <c r="B30" t="s">
        <v>123</v>
      </c>
    </row>
    <row r="31" spans="2:2">
      <c r="B31" t="s">
        <v>124</v>
      </c>
    </row>
    <row r="32" spans="2:2">
      <c r="B32" t="s">
        <v>125</v>
      </c>
    </row>
    <row r="33" spans="2:2">
      <c r="B33" t="s">
        <v>126</v>
      </c>
    </row>
    <row r="34" spans="2:2">
      <c r="B34" t="s">
        <v>127</v>
      </c>
    </row>
    <row r="35" spans="2:2">
      <c r="B35" t="s">
        <v>128</v>
      </c>
    </row>
    <row r="36" spans="2:2">
      <c r="B36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A5B49-25C4-4052-9A89-50E43895A325}">
  <dimension ref="A1:B9"/>
  <sheetViews>
    <sheetView workbookViewId="0">
      <selection activeCell="B3" sqref="B3"/>
    </sheetView>
  </sheetViews>
  <sheetFormatPr defaultRowHeight="15"/>
  <cols>
    <col min="1" max="1" width="24.140625" customWidth="1"/>
    <col min="2" max="2" width="21.85546875" customWidth="1"/>
  </cols>
  <sheetData>
    <row r="1" spans="1:2">
      <c r="A1" s="4" t="s">
        <v>130</v>
      </c>
    </row>
    <row r="2" spans="1:2">
      <c r="A2" s="4" t="s">
        <v>131</v>
      </c>
      <c r="B2" s="4" t="s">
        <v>132</v>
      </c>
    </row>
    <row r="3" spans="1:2">
      <c r="A3" t="s">
        <v>133</v>
      </c>
      <c r="B3" t="s">
        <v>134</v>
      </c>
    </row>
    <row r="4" spans="1:2">
      <c r="A4" t="s">
        <v>135</v>
      </c>
      <c r="B4" t="s">
        <v>136</v>
      </c>
    </row>
    <row r="5" spans="1:2">
      <c r="B5" t="s">
        <v>137</v>
      </c>
    </row>
    <row r="6" spans="1:2">
      <c r="B6" t="s">
        <v>135</v>
      </c>
    </row>
    <row r="7" spans="1:2">
      <c r="B7" t="s">
        <v>133</v>
      </c>
    </row>
    <row r="8" spans="1:2">
      <c r="B8" t="s">
        <v>31</v>
      </c>
    </row>
    <row r="9" spans="1:2">
      <c r="B9" t="s">
        <v>138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869E5796DFA4881B0E264FBA97D8F" ma:contentTypeVersion="16" ma:contentTypeDescription="Create a new document." ma:contentTypeScope="" ma:versionID="2926430cf0850bf4af8209e77b9ec324">
  <xsd:schema xmlns:xsd="http://www.w3.org/2001/XMLSchema" xmlns:xs="http://www.w3.org/2001/XMLSchema" xmlns:p="http://schemas.microsoft.com/office/2006/metadata/properties" xmlns:ns2="4d3fe28a-3c13-44b7-b50e-d6ae5561a5d7" xmlns:ns3="7bccf87a-88f0-4eff-905f-c936bdcb264e" targetNamespace="http://schemas.microsoft.com/office/2006/metadata/properties" ma:root="true" ma:fieldsID="f27bb2d418e9cb7a72b6071823f9b72c" ns2:_="" ns3:_="">
    <xsd:import namespace="4d3fe28a-3c13-44b7-b50e-d6ae5561a5d7"/>
    <xsd:import namespace="7bccf87a-88f0-4eff-905f-c936bdcb26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fe28a-3c13-44b7-b50e-d6ae5561a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cf87a-88f0-4eff-905f-c936bdcb264e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0a18de3-c9c0-440f-8f8d-7cc8777ad2ba}" ma:internalName="TaxCatchAll" ma:showField="CatchAllData" ma:web="7bccf87a-88f0-4eff-905f-c936bdcb26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3fe28a-3c13-44b7-b50e-d6ae5561a5d7">
      <Terms xmlns="http://schemas.microsoft.com/office/infopath/2007/PartnerControls"/>
    </lcf76f155ced4ddcb4097134ff3c332f>
    <TaxCatchAll xmlns="7bccf87a-88f0-4eff-905f-c936bdcb264e" xsi:nil="true"/>
  </documentManagement>
</p:properties>
</file>

<file path=customXml/itemProps1.xml><?xml version="1.0" encoding="utf-8"?>
<ds:datastoreItem xmlns:ds="http://schemas.openxmlformats.org/officeDocument/2006/customXml" ds:itemID="{221D72EA-46EA-41E9-AEF1-3345AB4B115B}"/>
</file>

<file path=customXml/itemProps2.xml><?xml version="1.0" encoding="utf-8"?>
<ds:datastoreItem xmlns:ds="http://schemas.openxmlformats.org/officeDocument/2006/customXml" ds:itemID="{C27ACD84-1AE6-4248-96C5-312A2B534A88}"/>
</file>

<file path=customXml/itemProps3.xml><?xml version="1.0" encoding="utf-8"?>
<ds:datastoreItem xmlns:ds="http://schemas.openxmlformats.org/officeDocument/2006/customXml" ds:itemID="{2F0A569A-7096-4024-BC91-456CDBD217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Orr, Tade W.</dc:creator>
  <cp:keywords/>
  <dc:description/>
  <cp:lastModifiedBy>Gretchen Nareff (she/her)</cp:lastModifiedBy>
  <cp:revision/>
  <dcterms:created xsi:type="dcterms:W3CDTF">2019-09-18T16:40:56Z</dcterms:created>
  <dcterms:modified xsi:type="dcterms:W3CDTF">2024-10-28T17:39:09Z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0x0101009F2869E5796DFA4881B0E264FBA97D8F</vt:lpwstr>
  </property>
  <property fmtid="{D5CDD505-2E9C-101B-9397-08002B2CF9AE}" pid="3" name="MediaServiceImageTags">
    <vt:lpwstr/>
  </property>
</Properties>
</file>